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2240" windowHeight="8610"/>
  </bookViews>
  <sheets>
    <sheet name="RA01" sheetId="1" r:id="rId1"/>
    <sheet name="RA02" sheetId="2" r:id="rId2"/>
    <sheet name="RA03" sheetId="3" r:id="rId3"/>
    <sheet name="RA04" sheetId="4" r:id="rId4"/>
    <sheet name="RA05" sheetId="5" r:id="rId5"/>
    <sheet name="RA07" sheetId="6" r:id="rId6"/>
    <sheet name="RA08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7" l="1"/>
  <c r="F29" i="7"/>
  <c r="F28" i="7"/>
  <c r="F27" i="7"/>
  <c r="F26" i="7"/>
  <c r="F25" i="7"/>
  <c r="F24" i="7"/>
  <c r="F23" i="7"/>
  <c r="F22" i="7"/>
  <c r="F21" i="7"/>
</calcChain>
</file>

<file path=xl/sharedStrings.xml><?xml version="1.0" encoding="utf-8"?>
<sst xmlns="http://schemas.openxmlformats.org/spreadsheetml/2006/main" count="1105" uniqueCount="322">
  <si>
    <t>FINANSINSPEKTIONEN</t>
  </si>
  <si>
    <t xml:space="preserve">Daterad </t>
  </si>
  <si>
    <t xml:space="preserve">Gäller från </t>
  </si>
  <si>
    <t>Senaste ändringen</t>
  </si>
  <si>
    <t>Riskbedömningsenkät</t>
  </si>
  <si>
    <t>RA01</t>
  </si>
  <si>
    <t>Föreskrifter och anvisningar:</t>
  </si>
  <si>
    <t>Rapportörkategorier:</t>
  </si>
  <si>
    <t>201, 210, 221, 222</t>
  </si>
  <si>
    <t>Frekvens:</t>
  </si>
  <si>
    <t>Årsrapport</t>
  </si>
  <si>
    <t>Svarsnoggrannhet:</t>
  </si>
  <si>
    <t>1000 EUR/1 antal/procenttal med två decimaler</t>
  </si>
  <si>
    <t>Inlämningstid:</t>
  </si>
  <si>
    <t>Senast 28.2.</t>
  </si>
  <si>
    <t>Riskbedömningsenkät – kreditinstitut</t>
  </si>
  <si>
    <t>Riskfaktorer</t>
  </si>
  <si>
    <t>Värde</t>
  </si>
  <si>
    <t>Kolumn 20</t>
  </si>
  <si>
    <t>Kolumn 30</t>
  </si>
  <si>
    <t>Kolumn 40</t>
  </si>
  <si>
    <t>Kolumn 50</t>
  </si>
  <si>
    <t>Kolumn 60</t>
  </si>
  <si>
    <t>Kolumn 70</t>
  </si>
  <si>
    <t>Kolumn 80</t>
  </si>
  <si>
    <t>Sarake90</t>
  </si>
  <si>
    <t>Kolumn 100</t>
  </si>
  <si>
    <t>Radnr</t>
  </si>
  <si>
    <t>Bolag</t>
  </si>
  <si>
    <t>Geografiskt läge</t>
  </si>
  <si>
    <t>Finland</t>
  </si>
  <si>
    <t>EES-området</t>
  </si>
  <si>
    <t>Länder utanför EES-området</t>
  </si>
  <si>
    <t>Högriskländer</t>
  </si>
  <si>
    <t>Filialernas läge (st.)</t>
  </si>
  <si>
    <t>Dotterbolagens läge (st.)</t>
  </si>
  <si>
    <t>40</t>
  </si>
  <si>
    <t>Ombudens placering (st.)</t>
  </si>
  <si>
    <t>Beskickningarnas läge (st.)</t>
  </si>
  <si>
    <t>60</t>
  </si>
  <si>
    <t>Notifikationer (målländer) (st.)</t>
  </si>
  <si>
    <t>Kunder</t>
  </si>
  <si>
    <t>Privatkunder</t>
  </si>
  <si>
    <t>Kunder (st.)</t>
  </si>
  <si>
    <t>Utländska kunder (st.)</t>
  </si>
  <si>
    <t>Kunder med skatterättslig hemvist/stadigvarande adress i Finland (antal)</t>
  </si>
  <si>
    <t>125</t>
  </si>
  <si>
    <t>Kunder med skatterättslig hemvist/stadigvarande adress inom EU/EEA-området (exkl. Finland) (antal)</t>
  </si>
  <si>
    <t>Kunder med skatterättslig hemvist/stadigvarande adress utanför EU/EEA-området (antal)</t>
  </si>
  <si>
    <t>Högriskkunder (exkl. PEP) (st.)</t>
  </si>
  <si>
    <t>Kunder i politiskt utsatt ställning (st.)</t>
  </si>
  <si>
    <t>Private banking-kunder (st.)</t>
  </si>
  <si>
    <t>165</t>
  </si>
  <si>
    <t xml:space="preserve">Kapitalförvaltningskunder (st.) </t>
  </si>
  <si>
    <t>Kunder med vilka kundförhållande etablerats utan personligt möte (identifiering på distans) (st.)</t>
  </si>
  <si>
    <t>Företags- och sammanslutningskunder</t>
  </si>
  <si>
    <t>Högriskkunder (st.)</t>
  </si>
  <si>
    <t>Kunder vilkas verkliga förmånstagare är en person i politiskt utsatt ställning (st.)</t>
  </si>
  <si>
    <t>235</t>
  </si>
  <si>
    <t>Kunder med skatterättslig hemvist/hemortsadress/adress för huvudsakligt affärsställe i Finland (antal)</t>
  </si>
  <si>
    <t>Kunder med skatterättslig hemvist/hemortsadress/adress för huvudsakligt affärsställe inom EU/EEA-området (exkl. Finland)(antal)</t>
  </si>
  <si>
    <t>Kunder med skatterättslig hemvist/hemortsadress/adress för huvudsakligt affärsställe utanför EU/EEA-området (antal)</t>
  </si>
  <si>
    <t>Kunder i penningspelbolag (st.)</t>
  </si>
  <si>
    <t>Penningförmedlarkunder (st.)</t>
  </si>
  <si>
    <t>Trade finance-kunder (st.)</t>
  </si>
  <si>
    <t>Kapitalförvaltningskunder (st.)</t>
  </si>
  <si>
    <t>Kunder inom följande branscher: transport, byggverksamhet, städning och restaurang (st.)</t>
  </si>
  <si>
    <t>Kunder i ideella föreningar (NPO's) (st.)</t>
  </si>
  <si>
    <t>Kunder som tillhandahåller tjänster i anslutning till virtuella valutor (st.)</t>
  </si>
  <si>
    <t>Betalningsrörelse och betalningsinstrument</t>
  </si>
  <si>
    <t>Kontantinsättningar på 1 000 euro eller mer (privatkunder) (st.)</t>
  </si>
  <si>
    <t>Kontantinsättningar på 5 000 euro eller mer (företagskunder) (st.)</t>
  </si>
  <si>
    <t>Genomförs transaktioner med virtuella valutor?</t>
  </si>
  <si>
    <t>551</t>
  </si>
  <si>
    <t>Antal kundmedelskonton (st.)</t>
  </si>
  <si>
    <t>Distributionskanaler</t>
  </si>
  <si>
    <t>Antal fysiska servicepunkter och kontor (st.)</t>
  </si>
  <si>
    <t>645</t>
  </si>
  <si>
    <t xml:space="preserve">Kan en kundrelation grunda sig enbart på elektronisk kommunikation? </t>
  </si>
  <si>
    <t>Produkter och tjänster</t>
  </si>
  <si>
    <t>685</t>
  </si>
  <si>
    <t>Tillhandahålls kunderna valutaväxlingstjänster?</t>
  </si>
  <si>
    <t>686</t>
  </si>
  <si>
    <t>Tillhandahålls kunderna bankfackstjänster?</t>
  </si>
  <si>
    <t>Korrespondentförbindelser</t>
  </si>
  <si>
    <t>Antal korrespondentbanker (st.)</t>
  </si>
  <si>
    <t>695</t>
  </si>
  <si>
    <t>Banker med vilka SWIFT-nycklar utväxlats (st.)</t>
  </si>
  <si>
    <t>Riskhanteringsmetoder</t>
  </si>
  <si>
    <t>Organisering av verksamheten och verksamhetsprinciper</t>
  </si>
  <si>
    <t>Art, storlek och omfattning av denrapporteringsskyldigas egen verksamhet</t>
  </si>
  <si>
    <t>Länder och geografiska områden</t>
  </si>
  <si>
    <t>Teknologisk utveckling</t>
  </si>
  <si>
    <t>Vilka delområden har beaktats i rapporteringsskyldiga  AML/CFT-riskbedömning?</t>
  </si>
  <si>
    <t>Har det upprättats verksamhetsprinciper och förfaranden för att minska risken för penningtvätt och finansieringen av terrorism eller har verksamhetsprinciperna och förfarandena uppdaterats under de senaste två åren?</t>
  </si>
  <si>
    <t>Har det upprättats praktiska arbetsanvisningar för kundkännedom och fortlöpande uppföljning eller har arbetsanvisningarna uppdaterats under de senaste två åren?</t>
  </si>
  <si>
    <t>735</t>
  </si>
  <si>
    <t xml:space="preserve">Har en person inom ledningen utsetts att svara för efterlevnadskontrollen av penningtvättslagen och bestämmelser som har meddelats med stöd av den? </t>
  </si>
  <si>
    <t>745</t>
  </si>
  <si>
    <t>Har en person utsetts att svara för den interna kontrollen över efterlevnaden av penningtvättslagen och bestämmelser som har meddelats med stöd av den?</t>
  </si>
  <si>
    <t>Utbildas personalen årligen i anslutning till penningtvätt och förhindrande av finansiering av terrorism?</t>
  </si>
  <si>
    <t>780</t>
  </si>
  <si>
    <t xml:space="preserve">Finns det inom bolaget en oberoende kanal, genom vilken bolagets anställda och ombud kan rapportera misstankar om överträdelser av regleringen om penningtvätt? </t>
  </si>
  <si>
    <t>Metoder för kundkontroll</t>
  </si>
  <si>
    <t>791</t>
  </si>
  <si>
    <t>Högriskkunder vilkas kundkontrolluppgifter inte har uppdaterats under rapporteringsåret (privatkunder) (antal)</t>
  </si>
  <si>
    <t>792</t>
  </si>
  <si>
    <t>Högriskkunder vilkas kundkontrolluppgifter inte har uppdaterats under rapporteringsåret (företags- och organisationskunder) (antal)</t>
  </si>
  <si>
    <t>801</t>
  </si>
  <si>
    <t>Privatkunder vilkas kundkontrolluppgifter inte har uppdaterats under rapporteringsåret eller under de fem föregående åren (antal, inkl. alla riskkategorier)</t>
  </si>
  <si>
    <t>802</t>
  </si>
  <si>
    <t>Företags- och organisationskunder vilkas kundkontrolluppgifter inte har uppdaterats under rapporteringsåret eller under de fem föregående åren  (antal, inkl. alla riskkategorier)</t>
  </si>
  <si>
    <t>Kontroll av identiteten från en identitetshandling när kunden är närvarande</t>
  </si>
  <si>
    <t>Metod för stark autentisering</t>
  </si>
  <si>
    <t>Annan elektronisk metod</t>
  </si>
  <si>
    <t>Annan metod</t>
  </si>
  <si>
    <t>811</t>
  </si>
  <si>
    <t>Metoder som används vid första kontroll av identiteten</t>
  </si>
  <si>
    <t>Inhemskt pass</t>
  </si>
  <si>
    <t>Inhemskt identitetskort</t>
  </si>
  <si>
    <t>Utländskt pass</t>
  </si>
  <si>
    <t>Utländskt identitetskort</t>
  </si>
  <si>
    <t>Inhemskt körkort</t>
  </si>
  <si>
    <t>Utländskt körkort</t>
  </si>
  <si>
    <t>Diplomatpass</t>
  </si>
  <si>
    <t>Främlingspass eller resedokument för flykting</t>
  </si>
  <si>
    <t>Stark elektronisk identifikator/certifikat</t>
  </si>
  <si>
    <t>Annat</t>
  </si>
  <si>
    <t>812</t>
  </si>
  <si>
    <t>Handlingar som godkänts för första kontroll av identiteten</t>
  </si>
  <si>
    <t>Tredje part</t>
  </si>
  <si>
    <t>Lagt ut</t>
  </si>
  <si>
    <t>Anlitas en tredje part för att uppfylla skyldigheterna avseende kundkontroll eller har åtgärderna för kundkontroll  lagts ut på entreprenad?</t>
  </si>
  <si>
    <t>835</t>
  </si>
  <si>
    <t>Klassificeras kunderna utifrån risken för penningtvätt och finansiering av terrorism i riskklasser?</t>
  </si>
  <si>
    <t>Bör kundens riskklass beaktas alltid när tjänster erbjuds kunden?</t>
  </si>
  <si>
    <t xml:space="preserve">Identifierats </t>
  </si>
  <si>
    <t>Kontrollerats vid behov</t>
  </si>
  <si>
    <t>Identifieras och kontrolleras kundens verkliga förmånstagares identitet?</t>
  </si>
  <si>
    <t>Identifierats</t>
  </si>
  <si>
    <t>Identiteten har kontrollerats</t>
  </si>
  <si>
    <t>Företrädningsrätten har säkerställts</t>
  </si>
  <si>
    <t>Identifieras och kontrolleras kundens företrädares identitet och säkerställs dess rätt att företräda kunden?</t>
  </si>
  <si>
    <t>På hur många (st.) korrespondentbankförhållanden inom EES-området tillämpas skärpta åtgärder för kundkontroll?</t>
  </si>
  <si>
    <t>Fortlöpande uppföljning</t>
  </si>
  <si>
    <t>Tvivelaktiga transaktioner och betalningar</t>
  </si>
  <si>
    <t>930</t>
  </si>
  <si>
    <t>Följs kontotransaktioner och betalningsrörelsen upp automatiskt eller manuellt för upptäckande av tvivelaktiga transaktioner?</t>
  </si>
  <si>
    <t>Följs kundens övriga verksamhet/affärsverksamhet upp automatiskt eller manuellt för upptäckande av tvivelaktiga transaktioner?</t>
  </si>
  <si>
    <t>965</t>
  </si>
  <si>
    <t>Totalt antal scenarier i monitoreringen</t>
  </si>
  <si>
    <t>Beaktar monitoreringssystemet kundernas riskklass?</t>
  </si>
  <si>
    <t>Hur snabbt undersöks de träffar som monitoreringssystemet tar fram?</t>
  </si>
  <si>
    <t>Antal interna anmälningar om tvivelaktiga transaktioner under rapporteringsåret (st.)</t>
  </si>
  <si>
    <t>Antal tvivelaktiga transaktioner till centralen för utredning av penningtvätt under rapporteringsåret (st.)</t>
  </si>
  <si>
    <t>Har det ordnats effektiverad fortlöpande uppföljning av personer i politiskt utsatt ställning?</t>
  </si>
  <si>
    <t>Sanktioner</t>
  </si>
  <si>
    <t>Kontrolleras det när ett kundförhållande ingås om kunden finns upptagen på sanktions- eller frysningslistan?</t>
  </si>
  <si>
    <t>1100</t>
  </si>
  <si>
    <t>Kontrolleras det vid olika kapitalöverföringar att de inte bryter mot gällande sanktioner eller beslut om frysning?</t>
  </si>
  <si>
    <t>1110</t>
  </si>
  <si>
    <t>Sker kontrollen av om kunden finns upptagen på sanktions- eller frysningslistan automatiskt?</t>
  </si>
  <si>
    <t>Hur många anmälningar har det gjorts till Utsökningsverket i Helsingfors med anledning av uppföljningen av sanktions- och frysningslistorna under rapporteringsåret?</t>
  </si>
  <si>
    <t/>
  </si>
  <si>
    <t>När du endast tillhandahåller penningförmedling, fyller du bara i tabell RA03.</t>
  </si>
  <si>
    <t>1.1.2022</t>
  </si>
  <si>
    <t>RA02</t>
  </si>
  <si>
    <t>258, 259, 804</t>
  </si>
  <si>
    <t>Riskbedömningsenkät – tillhandahållare av betaltjänster</t>
  </si>
  <si>
    <t>Kolumn 90</t>
  </si>
  <si>
    <t>Geografiskt läge av bolagets egna kundmedels-/betalningsrörelsekonton (st.)</t>
  </si>
  <si>
    <t>Om kunderna erbjuds penningförmedling tjänster, lämnas det förmedlingsuppdrag via andra konton än bolagets egna konton?</t>
  </si>
  <si>
    <t>Utövas verksamhet på bolagets hemadress?</t>
  </si>
  <si>
    <t>688</t>
  </si>
  <si>
    <t>Tillhandahålls kunderna kredit i anslutning till betaltjänster?</t>
  </si>
  <si>
    <t>820</t>
  </si>
  <si>
    <t>940</t>
  </si>
  <si>
    <t>Täcker monitoreringen hela betalningskedjan från den ursprungliga betalaren till den slutliga betalningsmottagaren?</t>
  </si>
  <si>
    <t>RA03</t>
  </si>
  <si>
    <t>803</t>
  </si>
  <si>
    <t>Riskbedömningsenkät – penningförmedlare</t>
  </si>
  <si>
    <t>120</t>
  </si>
  <si>
    <t>130</t>
  </si>
  <si>
    <t>240</t>
  </si>
  <si>
    <t>250</t>
  </si>
  <si>
    <t>Utgående</t>
  </si>
  <si>
    <t>Inkommande</t>
  </si>
  <si>
    <t>465</t>
  </si>
  <si>
    <t>Penningförmedling sammanlagt (tEur)</t>
  </si>
  <si>
    <t>Penningförmedling – Nordafrika (tEur)</t>
  </si>
  <si>
    <t>Penningförmedling – Afrika söder om Sahara (tEur)</t>
  </si>
  <si>
    <t>Penningförmedling – Mellanasien (tEur)</t>
  </si>
  <si>
    <t>Penningförmedling – Västasien (tEur)</t>
  </si>
  <si>
    <t>505</t>
  </si>
  <si>
    <t>Penningförmedling – Sydasien (tEur)</t>
  </si>
  <si>
    <t>Penningförmedling – Sydostasien (tEur)</t>
  </si>
  <si>
    <t>Inhemskt betalkort</t>
  </si>
  <si>
    <t>Kontanta medel</t>
  </si>
  <si>
    <t>Girering</t>
  </si>
  <si>
    <t>Mobilbetalning</t>
  </si>
  <si>
    <t>Check</t>
  </si>
  <si>
    <t>Utländskt betalkort</t>
  </si>
  <si>
    <t>Virtuella valutor</t>
  </si>
  <si>
    <t>Betalningsinstrument som godkänns vid mottagning av förmedlingsorder</t>
  </si>
  <si>
    <t>Genomförs penningöverföringar som kontanttransporter?</t>
  </si>
  <si>
    <t>Är penningförmedling bolagets huvudsakliga bransch?</t>
  </si>
  <si>
    <t>Tillhandahålls tjänsten som en del av ett större penningförmedlingsnätverk?</t>
  </si>
  <si>
    <t>Om tjänsten tillhandahålls som en del av ett större penningförmedlingsnätverk, namnet på samarbetspartnern?   OBS!  Fyll i samarbetspartnerns namn på formulär RA08 punkt 10 Samarbetspartnerns namn.</t>
  </si>
  <si>
    <t>760</t>
  </si>
  <si>
    <t>Namn</t>
  </si>
  <si>
    <t>Telefonnummer</t>
  </si>
  <si>
    <t>Adress</t>
  </si>
  <si>
    <t>Kontonummer</t>
  </si>
  <si>
    <t>Personbeteckning</t>
  </si>
  <si>
    <t>813</t>
  </si>
  <si>
    <t>Vilka uppgifter insamlas i samband med en utgående penningförsändelse för identifiering av den slutliga betalningsmottagaren?</t>
  </si>
  <si>
    <t>Betalningsavsändare</t>
  </si>
  <si>
    <t>Betalningsmottagarens namn</t>
  </si>
  <si>
    <t>Betalningsmottagarens telefonnummer</t>
  </si>
  <si>
    <t>Betalningsmottagarens kontonummer</t>
  </si>
  <si>
    <t>Individualiserande kod eller referens</t>
  </si>
  <si>
    <t>817</t>
  </si>
  <si>
    <t>Vilka uppgifter skickas med en inkommande penningförsändelse för identifiering av mottagaren?</t>
  </si>
  <si>
    <t>840</t>
  </si>
  <si>
    <t>870</t>
  </si>
  <si>
    <t>0–300</t>
  </si>
  <si>
    <t>301–500</t>
  </si>
  <si>
    <t>501–1 000</t>
  </si>
  <si>
    <t>Över 1 000</t>
  </si>
  <si>
    <t>Vilken är den eurogräns som avgör när kunden bes om närmare information om medlens ursprung?</t>
  </si>
  <si>
    <t>Pass</t>
  </si>
  <si>
    <t>Körkort</t>
  </si>
  <si>
    <t>Officiellt personkort</t>
  </si>
  <si>
    <t>Fingeravtryck</t>
  </si>
  <si>
    <t>Födelseattest</t>
  </si>
  <si>
    <t>E-legitimation</t>
  </si>
  <si>
    <t>En annan persons bekräftelse</t>
  </si>
  <si>
    <t>På vilket sätt identifieras den slutliga betalningsmottagaren i samband med ett uppdrag om penningförmedling?</t>
  </si>
  <si>
    <t>Följs uppdragen om penningförmedling upp automatiskt eller manuellt i syfte att upptäcka tvivelaktiga transaktioner?</t>
  </si>
  <si>
    <t>RA04</t>
  </si>
  <si>
    <t>232, 235, 240, 245, 246, 247, 250, 252, 253, 350, 351, 352, 353, 354, 371, 373, 381, 382, 384, 385, 391, 393, 394, 395, 397, 398, 720, 730</t>
  </si>
  <si>
    <t>Riskbedömningsenkät – investeringstjänster, fondbolag, AIFM</t>
  </si>
  <si>
    <t>45</t>
  </si>
  <si>
    <t>Distributörernas läge (st.)</t>
  </si>
  <si>
    <t>Professionella kunder</t>
  </si>
  <si>
    <t>Icke-professionella kunder</t>
  </si>
  <si>
    <t>105</t>
  </si>
  <si>
    <t>Typer av kundkategorier (st.)</t>
  </si>
  <si>
    <t>Godtagbara motparter</t>
  </si>
  <si>
    <t>203</t>
  </si>
  <si>
    <t>290</t>
  </si>
  <si>
    <t>Kunder vars huvudsakliga verksamhet eller sidoverksamhet finns inom någon av följande sektorer: transportbranschen, byggbranschen, städningsbranschen och restaurangbranschen (st.)</t>
  </si>
  <si>
    <t>310</t>
  </si>
  <si>
    <t>330</t>
  </si>
  <si>
    <t>540</t>
  </si>
  <si>
    <t>655</t>
  </si>
  <si>
    <t>Tillhandahåller bolaget en utländsk samarbetspartners tjänster gränsöverskridande till Finland?</t>
  </si>
  <si>
    <t>Investeringstjänster</t>
  </si>
  <si>
    <t>675</t>
  </si>
  <si>
    <t>Beloppet av kundtillgångar som omfattas av kapitalförvaltning  (tEur)</t>
  </si>
  <si>
    <t>678</t>
  </si>
  <si>
    <t>Beloppet av kundtillgångar som omfattas av konsultativ kapitalförvaltning (investeringsrådgivning) (tEur)</t>
  </si>
  <si>
    <t>Utfört</t>
  </si>
  <si>
    <t>Förmedlat</t>
  </si>
  <si>
    <t>682</t>
  </si>
  <si>
    <t>Kundorderna i euro under rapporteringsåret (tEur)</t>
  </si>
  <si>
    <t>905</t>
  </si>
  <si>
    <t>Begärs kunden om närmare information om ursprunget till medlen?</t>
  </si>
  <si>
    <t>935</t>
  </si>
  <si>
    <t>Följs kundmedlens penningrörelse upp automatiskt eller manuellt i syfte att upptäcka tvivelaktiga transaktioner?</t>
  </si>
  <si>
    <t>RA05</t>
  </si>
  <si>
    <t>410, 420</t>
  </si>
  <si>
    <t>Riskbedömningsenkät – livförsäkringsbolag och skadeförsäkringsbolag</t>
  </si>
  <si>
    <t>Geografiskt läge av bolagets egna kundmedels-/betalningsrörelsekonton</t>
  </si>
  <si>
    <t>667</t>
  </si>
  <si>
    <t>Antalet registrerade försäkringsförmedlare (exkl. försäkringsbolag), som fungerar som distributionskanaler i Finland (st.)</t>
  </si>
  <si>
    <t>Identifierats i samband med att kundförhållandet etablerades</t>
  </si>
  <si>
    <t>Identifierats i samband med att försäkringstagaren byttes</t>
  </si>
  <si>
    <t>Identiteten har kontrollerats i samband med att kundförhållandet etablerades</t>
  </si>
  <si>
    <t>Identiteten har kontrollerats i samband med att försäkringstagaren byttes</t>
  </si>
  <si>
    <t>865</t>
  </si>
  <si>
    <t>Har försäkringstagaren identifierats och identiteten kontrollerats?</t>
  </si>
  <si>
    <t>Identifierats i samband med att försäkringsersättning betalades</t>
  </si>
  <si>
    <t>Identiteten har kontrollerats i samband med att försäkringsersättning betalades</t>
  </si>
  <si>
    <t>868</t>
  </si>
  <si>
    <t>Har försäkringsavtalens förmånstagare identifierats och identiteten kontrollerats?</t>
  </si>
  <si>
    <t>937</t>
  </si>
  <si>
    <t>Följs penningrörelsen i anslutning till försäkringsavtalen upp automatiskt eller manuellt för upptäckande av tvivelaktiga transaktioner?</t>
  </si>
  <si>
    <t>RA07</t>
  </si>
  <si>
    <t>Riskbedömningsenkät – tillhandahållare av virtuella valutor</t>
  </si>
  <si>
    <t>Betalningsrörelse, betalningsinstrument och automater</t>
  </si>
  <si>
    <t>560</t>
  </si>
  <si>
    <t>610</t>
  </si>
  <si>
    <t>Hanterar ni automater för virtuella valutor?</t>
  </si>
  <si>
    <t>615</t>
  </si>
  <si>
    <t>Kan kontanter användas?</t>
  </si>
  <si>
    <t>Eget analysprogram i bruk</t>
  </si>
  <si>
    <t>Utomstående tjänsteleverantörs analysprogram i bruk</t>
  </si>
  <si>
    <t>932</t>
  </si>
  <si>
    <t>Följs transaktioner med virtuella tillgångar upp automatiskt för att upptäcka tvivelaktiga transaktioner?</t>
  </si>
  <si>
    <t>945</t>
  </si>
  <si>
    <t>Kundförhållandet har fortsatt</t>
  </si>
  <si>
    <t>Kundförhållandet har avslutats</t>
  </si>
  <si>
    <t>1085</t>
  </si>
  <si>
    <t>Efter avbrytande av transaktioner med stöd av lagen om penningtvätt har kundförhållandet fortsatt eller avslutats (antal)</t>
  </si>
  <si>
    <t>RA08</t>
  </si>
  <si>
    <t>-</t>
  </si>
  <si>
    <t>I kolumn 20 rapporteras samarbetspartnerns namn (max. 250 tecken).</t>
  </si>
  <si>
    <t>Riskbedömningsenkät – närmare information</t>
  </si>
  <si>
    <t>Nr</t>
  </si>
  <si>
    <t>Samarbetspartnerns namn</t>
  </si>
  <si>
    <t>1. Namnet på samarbetspartnern i penningförmedlingsnätverket</t>
  </si>
  <si>
    <t>2. Namnet på samarbetspartnern i penningförmedlingsnätverket</t>
  </si>
  <si>
    <t>3. Namnet på samarbetspartnern i penningförmedlingsnätverket</t>
  </si>
  <si>
    <t>4. Namnet på samarbetspartnern i penningförmedlingsnätverket</t>
  </si>
  <si>
    <t>5. Namnet på samarbetspartnern i penningförmedlingsnätverket</t>
  </si>
  <si>
    <t>6. Namnet på samarbetspartnern i penningförmedlingsnätverket</t>
  </si>
  <si>
    <t>7. Namnet på samarbetspartnern i penningförmedlingsnätverket</t>
  </si>
  <si>
    <t>8. Namnet på samarbetspartnern i penningförmedlingsnätverket</t>
  </si>
  <si>
    <t>9. Namnet på samarbetspartnern i penningförmedlingsnätverket</t>
  </si>
  <si>
    <t>10. Namnet på samarbetspartnern i penningförmedlingsnätverket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</si>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</sst>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mk&quot;;\-#,##0\ &quot;mk&quot;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26"/>
      <color indexed="8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3882"/>
      </right>
      <top/>
      <bottom/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/>
      <diagonal/>
    </border>
    <border>
      <left/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/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indexed="64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</cellStyleXfs>
  <cellXfs count="246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49" fontId="3" fillId="0" borderId="0" xfId="2" applyNumberFormat="1" applyFont="1" applyFill="1" applyProtection="1"/>
    <xf numFmtId="0" fontId="3" fillId="0" borderId="0" xfId="2" applyFont="1" applyFill="1" applyProtection="1"/>
    <xf numFmtId="49" fontId="5" fillId="0" borderId="0" xfId="3" applyNumberFormat="1" applyFont="1" applyFill="1" applyAlignment="1" applyProtection="1">
      <alignment horizontal="left" vertical="center"/>
    </xf>
    <xf numFmtId="49" fontId="6" fillId="0" borderId="0" xfId="2" applyNumberFormat="1" applyFont="1" applyFill="1" applyAlignment="1" applyProtection="1">
      <alignment horizontal="right" vertical="center"/>
    </xf>
    <xf numFmtId="49" fontId="7" fillId="0" borderId="0" xfId="2" applyNumberFormat="1" applyFont="1" applyFill="1" applyAlignment="1" applyProtection="1">
      <alignment vertical="center"/>
    </xf>
    <xf numFmtId="49" fontId="7" fillId="0" borderId="0" xfId="2" applyNumberFormat="1" applyFont="1" applyFill="1" applyAlignment="1" applyProtection="1">
      <alignment horizontal="center" vertical="center"/>
    </xf>
    <xf numFmtId="14" fontId="3" fillId="0" borderId="1" xfId="2" quotePrefix="1" applyNumberFormat="1" applyFont="1" applyFill="1" applyBorder="1" applyAlignment="1" applyProtection="1">
      <alignment horizontal="center" vertical="center"/>
    </xf>
    <xf numFmtId="49" fontId="7" fillId="0" borderId="0" xfId="3" applyNumberFormat="1" applyFont="1" applyFill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horizontal="center" vertical="center"/>
    </xf>
    <xf numFmtId="49" fontId="9" fillId="0" borderId="0" xfId="2" applyNumberFormat="1" applyFont="1" applyFill="1" applyAlignment="1" applyProtection="1">
      <alignment vertical="center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left" vertical="center" wrapText="1"/>
    </xf>
    <xf numFmtId="49" fontId="7" fillId="0" borderId="0" xfId="2" quotePrefix="1" applyNumberFormat="1" applyFont="1" applyFill="1" applyAlignment="1" applyProtection="1">
      <alignment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49" fontId="7" fillId="0" borderId="0" xfId="2" applyNumberFormat="1" applyFont="1" applyFill="1" applyAlignment="1" applyProtection="1">
      <alignment horizontal="left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49" fontId="3" fillId="3" borderId="0" xfId="2" applyNumberFormat="1" applyFont="1" applyFill="1" applyAlignment="1" applyProtection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</xf>
    <xf numFmtId="0" fontId="3" fillId="3" borderId="0" xfId="2" applyFont="1" applyFill="1" applyAlignment="1" applyProtection="1">
      <alignment vertical="center" wrapText="1"/>
    </xf>
    <xf numFmtId="49" fontId="3" fillId="0" borderId="0" xfId="2" applyNumberFormat="1" applyFont="1" applyFill="1" applyAlignment="1" applyProtection="1">
      <alignment horizontal="center"/>
    </xf>
    <xf numFmtId="49" fontId="13" fillId="0" borderId="0" xfId="0" applyNumberFormat="1" applyFont="1" applyAlignment="1" applyProtection="1">
      <alignment horizontal="left" vertical="top" wrapText="1"/>
    </xf>
    <xf numFmtId="49" fontId="14" fillId="0" borderId="0" xfId="0" applyNumberFormat="1" applyFont="1" applyAlignment="1" applyProtection="1">
      <alignment horizontal="left" vertical="top" wrapText="1"/>
    </xf>
    <xf numFmtId="49" fontId="7" fillId="0" borderId="0" xfId="0" applyNumberFormat="1" applyFont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quotePrefix="1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Protection="1"/>
    <xf numFmtId="49" fontId="9" fillId="0" borderId="0" xfId="2" applyNumberFormat="1" applyFont="1" applyFill="1" applyAlignment="1" applyProtection="1"/>
    <xf numFmtId="49" fontId="15" fillId="2" borderId="1" xfId="2" quotePrefix="1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horizontal="left"/>
    </xf>
    <xf numFmtId="49" fontId="16" fillId="0" borderId="5" xfId="2" applyNumberFormat="1" applyFont="1" applyFill="1" applyBorder="1" applyAlignment="1" applyProtection="1">
      <alignment horizontal="center" vertical="center"/>
    </xf>
    <xf numFmtId="49" fontId="3" fillId="0" borderId="1" xfId="2" applyNumberFormat="1" applyFont="1" applyFill="1" applyBorder="1" applyAlignment="1" applyProtection="1">
      <alignment horizontal="center" wrapText="1"/>
    </xf>
    <xf numFmtId="49" fontId="7" fillId="4" borderId="2" xfId="4" applyNumberFormat="1" applyFont="1" applyFill="1" applyBorder="1" applyAlignment="1" applyProtection="1">
      <alignment horizontal="center" vertical="top"/>
    </xf>
    <xf numFmtId="49" fontId="7" fillId="4" borderId="0" xfId="4" applyNumberFormat="1" applyFont="1" applyFill="1" applyBorder="1" applyAlignment="1" applyProtection="1">
      <alignment horizontal="center" vertical="top"/>
    </xf>
    <xf numFmtId="49" fontId="7" fillId="4" borderId="3" xfId="4" applyNumberFormat="1" applyFont="1" applyFill="1" applyBorder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center"/>
    </xf>
    <xf numFmtId="49" fontId="17" fillId="2" borderId="1" xfId="2" quotePrefix="1" applyNumberFormat="1" applyFont="1" applyFill="1" applyBorder="1" applyAlignment="1" applyProtection="1">
      <alignment horizontal="center" vertical="center"/>
    </xf>
    <xf numFmtId="49" fontId="7" fillId="0" borderId="1" xfId="2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Border="1" applyAlignment="1" applyProtection="1">
      <alignment horizontal="left" vertical="center" indent="1"/>
    </xf>
    <xf numFmtId="49" fontId="7" fillId="4" borderId="1" xfId="4" applyNumberFormat="1" applyFont="1" applyFill="1" applyBorder="1" applyAlignment="1" applyProtection="1">
      <alignment horizontal="center" vertical="top"/>
    </xf>
    <xf numFmtId="1" fontId="3" fillId="2" borderId="8" xfId="2" applyNumberFormat="1" applyFont="1" applyFill="1" applyBorder="1" applyAlignment="1" applyProtection="1">
      <alignment horizontal="right" vertical="center"/>
      <protection locked="0"/>
    </xf>
    <xf numFmtId="1" fontId="3" fillId="2" borderId="9" xfId="2" applyNumberFormat="1" applyFont="1" applyFill="1" applyBorder="1" applyAlignment="1" applyProtection="1">
      <alignment horizontal="right" vertical="center"/>
      <protection locked="0"/>
    </xf>
    <xf numFmtId="49" fontId="7" fillId="4" borderId="4" xfId="4" applyNumberFormat="1" applyFont="1" applyFill="1" applyBorder="1" applyAlignment="1" applyProtection="1">
      <alignment horizontal="center" vertical="top"/>
    </xf>
    <xf numFmtId="49" fontId="7" fillId="4" borderId="5" xfId="4" applyNumberFormat="1" applyFont="1" applyFill="1" applyBorder="1" applyAlignment="1" applyProtection="1">
      <alignment horizontal="center" vertical="top"/>
    </xf>
    <xf numFmtId="1" fontId="3" fillId="2" borderId="10" xfId="2" applyNumberFormat="1" applyFont="1" applyFill="1" applyBorder="1" applyAlignment="1" applyProtection="1">
      <alignment horizontal="right" vertical="center"/>
      <protection locked="0"/>
    </xf>
    <xf numFmtId="1" fontId="3" fillId="2" borderId="11" xfId="2" applyNumberFormat="1" applyFont="1" applyFill="1" applyBorder="1" applyAlignment="1" applyProtection="1">
      <alignment horizontal="right" vertical="center"/>
      <protection locked="0"/>
    </xf>
    <xf numFmtId="49" fontId="7" fillId="4" borderId="12" xfId="4" applyNumberFormat="1" applyFont="1" applyFill="1" applyBorder="1" applyAlignment="1" applyProtection="1">
      <alignment horizontal="center" vertical="top"/>
    </xf>
    <xf numFmtId="49" fontId="7" fillId="4" borderId="13" xfId="4" applyNumberFormat="1" applyFont="1" applyFill="1" applyBorder="1" applyAlignment="1" applyProtection="1">
      <alignment horizontal="center" vertical="top"/>
    </xf>
    <xf numFmtId="49" fontId="7" fillId="4" borderId="6" xfId="4" applyNumberFormat="1" applyFont="1" applyFill="1" applyBorder="1" applyAlignment="1" applyProtection="1">
      <alignment horizontal="center" vertical="top"/>
    </xf>
    <xf numFmtId="49" fontId="7" fillId="4" borderId="14" xfId="4" applyNumberFormat="1" applyFont="1" applyFill="1" applyBorder="1" applyAlignment="1" applyProtection="1">
      <alignment horizontal="center" vertical="top"/>
    </xf>
    <xf numFmtId="49" fontId="7" fillId="4" borderId="7" xfId="4" applyNumberFormat="1" applyFont="1" applyFill="1" applyBorder="1" applyAlignment="1" applyProtection="1">
      <alignment horizontal="center" vertical="top"/>
    </xf>
    <xf numFmtId="49" fontId="9" fillId="0" borderId="0" xfId="2" applyNumberFormat="1" applyFont="1" applyFill="1" applyAlignment="1" applyProtection="1">
      <alignment horizontal="left"/>
    </xf>
    <xf numFmtId="49" fontId="8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horizontal="left" vertical="center" indent="1"/>
    </xf>
    <xf numFmtId="49" fontId="3" fillId="0" borderId="0" xfId="2" applyNumberFormat="1" applyFont="1" applyFill="1" applyBorder="1" applyAlignment="1" applyProtection="1">
      <alignment horizontal="left" vertical="center" indent="2"/>
    </xf>
    <xf numFmtId="49" fontId="16" fillId="0" borderId="15" xfId="2" applyNumberFormat="1" applyFont="1" applyFill="1" applyBorder="1" applyAlignment="1" applyProtection="1">
      <alignment horizontal="center" vertical="center"/>
    </xf>
    <xf numFmtId="1" fontId="3" fillId="2" borderId="16" xfId="2" applyNumberFormat="1" applyFont="1" applyFill="1" applyBorder="1" applyAlignment="1" applyProtection="1">
      <alignment horizontal="right" vertical="center"/>
      <protection locked="0"/>
    </xf>
    <xf numFmtId="49" fontId="7" fillId="4" borderId="17" xfId="4" applyNumberFormat="1" applyFont="1" applyFill="1" applyBorder="1" applyAlignment="1" applyProtection="1">
      <alignment horizontal="center" vertical="top"/>
    </xf>
    <xf numFmtId="49" fontId="7" fillId="0" borderId="15" xfId="0" quotePrefix="1" applyNumberFormat="1" applyFont="1" applyBorder="1" applyAlignment="1" applyProtection="1">
      <alignment horizontal="center"/>
    </xf>
    <xf numFmtId="49" fontId="3" fillId="0" borderId="0" xfId="2" applyNumberFormat="1" applyFont="1" applyFill="1" applyBorder="1" applyAlignment="1" applyProtection="1">
      <alignment horizontal="left" vertical="center" wrapText="1" indent="2"/>
    </xf>
    <xf numFmtId="49" fontId="3" fillId="0" borderId="15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left" indent="1"/>
    </xf>
    <xf numFmtId="49" fontId="3" fillId="0" borderId="0" xfId="2" applyNumberFormat="1" applyFont="1" applyFill="1" applyAlignment="1" applyProtection="1">
      <alignment horizontal="left" vertical="center" indent="2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1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 applyProtection="1">
      <alignment horizontal="left" vertical="center" wrapText="1" indent="2"/>
    </xf>
    <xf numFmtId="49" fontId="16" fillId="0" borderId="0" xfId="2" applyNumberFormat="1" applyFont="1" applyFill="1" applyProtection="1"/>
    <xf numFmtId="49" fontId="7" fillId="0" borderId="0" xfId="0" applyNumberFormat="1" applyFont="1" applyAlignment="1" applyProtection="1">
      <alignment horizontal="left" vertical="center" indent="2"/>
    </xf>
    <xf numFmtId="49" fontId="7" fillId="0" borderId="0" xfId="0" applyNumberFormat="1" applyFont="1" applyAlignment="1" applyProtection="1">
      <alignment horizontal="left" vertical="center" wrapText="1" indent="2"/>
    </xf>
    <xf numFmtId="49" fontId="7" fillId="0" borderId="0" xfId="0" applyNumberFormat="1" applyFont="1" applyAlignment="1" applyProtection="1">
      <alignment horizontal="left" vertical="center" wrapText="1" indent="2"/>
    </xf>
    <xf numFmtId="49" fontId="7" fillId="0" borderId="5" xfId="0" applyNumberFormat="1" applyFont="1" applyBorder="1" applyAlignment="1" applyProtection="1">
      <alignment horizontal="left" vertical="center" wrapText="1" indent="2"/>
    </xf>
    <xf numFmtId="49" fontId="17" fillId="2" borderId="0" xfId="2" quotePrefix="1" applyNumberFormat="1" applyFont="1" applyFill="1" applyBorder="1" applyAlignment="1" applyProtection="1">
      <alignment horizontal="center" vertical="center"/>
    </xf>
    <xf numFmtId="49" fontId="7" fillId="0" borderId="0" xfId="2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left"/>
    </xf>
    <xf numFmtId="49" fontId="7" fillId="0" borderId="0" xfId="0" applyNumberFormat="1" applyFont="1" applyAlignment="1" applyProtection="1">
      <alignment horizontal="left" vertical="center" indent="1"/>
    </xf>
    <xf numFmtId="0" fontId="7" fillId="0" borderId="0" xfId="0" applyFont="1" applyProtection="1"/>
    <xf numFmtId="49" fontId="13" fillId="0" borderId="0" xfId="0" applyNumberFormat="1" applyFont="1" applyProtection="1"/>
    <xf numFmtId="0" fontId="3" fillId="0" borderId="17" xfId="2" applyFont="1" applyFill="1" applyBorder="1" applyAlignment="1" applyProtection="1">
      <alignment vertical="center"/>
    </xf>
    <xf numFmtId="0" fontId="3" fillId="0" borderId="17" xfId="2" applyFont="1" applyFill="1" applyBorder="1" applyProtection="1"/>
    <xf numFmtId="49" fontId="3" fillId="0" borderId="17" xfId="2" applyNumberFormat="1" applyFont="1" applyFill="1" applyBorder="1" applyProtection="1"/>
    <xf numFmtId="49" fontId="18" fillId="0" borderId="0" xfId="0" applyNumberFormat="1" applyFont="1" applyProtection="1"/>
    <xf numFmtId="49" fontId="3" fillId="0" borderId="0" xfId="2" applyNumberFormat="1" applyFont="1" applyFill="1" applyAlignment="1" applyProtection="1">
      <alignment horizontal="left" vertical="center" indent="1"/>
    </xf>
    <xf numFmtId="49" fontId="9" fillId="0" borderId="0" xfId="2" applyNumberFormat="1" applyFont="1" applyFill="1" applyAlignment="1" applyProtection="1">
      <alignment horizontal="left" vertical="center"/>
    </xf>
    <xf numFmtId="49" fontId="3" fillId="0" borderId="0" xfId="2" applyNumberFormat="1" applyFont="1" applyFill="1" applyAlignment="1" applyProtection="1">
      <alignment horizontal="left" vertical="center" wrapText="1"/>
    </xf>
    <xf numFmtId="49" fontId="3" fillId="0" borderId="1" xfId="1" applyNumberFormat="1" applyFont="1" applyFill="1" applyBorder="1" applyAlignment="1" applyProtection="1">
      <alignment horizontal="center" wrapText="1"/>
    </xf>
    <xf numFmtId="49" fontId="3" fillId="0" borderId="0" xfId="2" applyNumberFormat="1" applyFont="1" applyFill="1" applyAlignment="1" applyProtection="1">
      <alignment horizontal="left" vertical="center" wrapText="1" indent="1"/>
    </xf>
    <xf numFmtId="49" fontId="7" fillId="3" borderId="0" xfId="0" applyNumberFormat="1" applyFont="1" applyFill="1" applyBorder="1" applyAlignment="1">
      <alignment horizontal="left" vertical="center" indent="1"/>
    </xf>
    <xf numFmtId="49" fontId="7" fillId="3" borderId="0" xfId="0" applyNumberFormat="1" applyFont="1" applyFill="1" applyBorder="1" applyAlignment="1">
      <alignment horizontal="left" vertical="center" wrapText="1" indent="1"/>
    </xf>
    <xf numFmtId="1" fontId="3" fillId="0" borderId="18" xfId="1" applyNumberFormat="1" applyFont="1" applyFill="1" applyBorder="1" applyAlignment="1" applyProtection="1">
      <alignment horizontal="right" vertical="center"/>
      <protection locked="0"/>
    </xf>
    <xf numFmtId="1" fontId="3" fillId="0" borderId="2" xfId="1" applyNumberFormat="1" applyFont="1" applyFill="1" applyBorder="1" applyAlignment="1" applyProtection="1">
      <alignment horizontal="right" vertical="center"/>
      <protection locked="0"/>
    </xf>
    <xf numFmtId="49" fontId="7" fillId="0" borderId="1" xfId="2" applyNumberFormat="1" applyFont="1" applyFill="1" applyBorder="1" applyAlignment="1" applyProtection="1">
      <alignment horizontal="center" wrapText="1"/>
    </xf>
    <xf numFmtId="49" fontId="7" fillId="0" borderId="1" xfId="4" applyNumberFormat="1" applyFont="1" applyFill="1" applyBorder="1" applyAlignment="1" applyProtection="1">
      <alignment horizontal="center" wrapText="1"/>
    </xf>
    <xf numFmtId="1" fontId="3" fillId="0" borderId="1" xfId="2" applyNumberFormat="1" applyFont="1" applyFill="1" applyBorder="1" applyProtection="1">
      <protection locked="0"/>
    </xf>
    <xf numFmtId="1" fontId="3" fillId="0" borderId="0" xfId="2" applyNumberFormat="1" applyFont="1" applyFill="1" applyBorder="1" applyProtection="1"/>
    <xf numFmtId="1" fontId="3" fillId="2" borderId="1" xfId="2" applyNumberFormat="1" applyFont="1" applyFill="1" applyBorder="1" applyAlignment="1" applyProtection="1">
      <alignment horizontal="right" vertical="center"/>
      <protection locked="0"/>
    </xf>
    <xf numFmtId="49" fontId="3" fillId="0" borderId="4" xfId="2" applyNumberFormat="1" applyFont="1" applyFill="1" applyBorder="1" applyAlignment="1" applyProtection="1">
      <alignment vertical="center"/>
    </xf>
    <xf numFmtId="49" fontId="3" fillId="0" borderId="5" xfId="2" applyNumberFormat="1" applyFont="1" applyFill="1" applyBorder="1" applyAlignment="1" applyProtection="1">
      <alignment horizontal="center" vertical="center"/>
    </xf>
    <xf numFmtId="0" fontId="3" fillId="0" borderId="19" xfId="2" applyFont="1" applyFill="1" applyBorder="1" applyProtection="1">
      <protection locked="0"/>
    </xf>
    <xf numFmtId="49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Alignment="1" applyProtection="1">
      <alignment horizontal="left" indent="1"/>
    </xf>
    <xf numFmtId="1" fontId="3" fillId="0" borderId="1" xfId="2" applyNumberFormat="1" applyFont="1" applyFill="1" applyBorder="1" applyAlignment="1" applyProtection="1">
      <alignment horizontal="right" vertical="center"/>
      <protection locked="0"/>
    </xf>
    <xf numFmtId="49" fontId="3" fillId="0" borderId="5" xfId="2" applyNumberFormat="1" applyFont="1" applyFill="1" applyBorder="1" applyAlignment="1" applyProtection="1">
      <alignment vertical="center" wrapText="1"/>
    </xf>
    <xf numFmtId="49" fontId="8" fillId="0" borderId="0" xfId="2" applyNumberFormat="1" applyFont="1" applyFill="1" applyAlignment="1" applyProtection="1">
      <alignment horizontal="left" vertical="center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49" fontId="3" fillId="0" borderId="0" xfId="5" applyNumberFormat="1" applyFont="1" applyFill="1" applyProtection="1"/>
    <xf numFmtId="0" fontId="3" fillId="0" borderId="0" xfId="5" applyFont="1" applyFill="1" applyProtection="1"/>
    <xf numFmtId="49" fontId="6" fillId="0" borderId="0" xfId="5" applyNumberFormat="1" applyFont="1" applyFill="1" applyAlignment="1" applyProtection="1">
      <alignment horizontal="right" vertical="center"/>
    </xf>
    <xf numFmtId="49" fontId="7" fillId="0" borderId="0" xfId="5" applyNumberFormat="1" applyFont="1" applyFill="1" applyAlignment="1" applyProtection="1">
      <alignment vertical="center"/>
    </xf>
    <xf numFmtId="49" fontId="7" fillId="0" borderId="0" xfId="5" applyNumberFormat="1" applyFont="1" applyFill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center" vertical="center"/>
    </xf>
    <xf numFmtId="49" fontId="3" fillId="0" borderId="1" xfId="5" quotePrefix="1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vertical="center"/>
    </xf>
    <xf numFmtId="49" fontId="3" fillId="0" borderId="0" xfId="5" applyNumberFormat="1" applyFont="1" applyFill="1" applyAlignment="1" applyProtection="1">
      <alignment vertical="center"/>
    </xf>
    <xf numFmtId="49" fontId="16" fillId="0" borderId="0" xfId="5" applyNumberFormat="1" applyFont="1" applyFill="1" applyAlignment="1" applyProtection="1">
      <alignment vertical="center"/>
    </xf>
    <xf numFmtId="49" fontId="9" fillId="0" borderId="0" xfId="5" applyNumberFormat="1" applyFont="1" applyFill="1" applyAlignment="1" applyProtection="1">
      <alignment vertical="center"/>
    </xf>
    <xf numFmtId="49" fontId="10" fillId="2" borderId="2" xfId="5" applyNumberFormat="1" applyFont="1" applyFill="1" applyBorder="1" applyAlignment="1" applyProtection="1">
      <alignment horizontal="center" vertical="center"/>
    </xf>
    <xf numFmtId="49" fontId="11" fillId="0" borderId="3" xfId="5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horizontal="left" vertical="center" wrapText="1"/>
    </xf>
    <xf numFmtId="49" fontId="7" fillId="0" borderId="0" xfId="5" quotePrefix="1" applyNumberFormat="1" applyFont="1" applyFill="1" applyAlignment="1" applyProtection="1">
      <alignment vertical="center"/>
    </xf>
    <xf numFmtId="49" fontId="11" fillId="0" borderId="4" xfId="5" applyNumberFormat="1" applyFont="1" applyFill="1" applyBorder="1" applyAlignment="1" applyProtection="1">
      <alignment horizontal="center" vertical="center"/>
    </xf>
    <xf numFmtId="49" fontId="11" fillId="0" borderId="5" xfId="5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vertical="center" wrapText="1"/>
    </xf>
    <xf numFmtId="49" fontId="7" fillId="0" borderId="0" xfId="5" applyNumberFormat="1" applyFont="1" applyFill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vertical="center" wrapText="1"/>
    </xf>
    <xf numFmtId="49" fontId="11" fillId="0" borderId="6" xfId="5" applyNumberFormat="1" applyFont="1" applyFill="1" applyBorder="1" applyAlignment="1" applyProtection="1">
      <alignment horizontal="center" vertical="center"/>
    </xf>
    <xf numFmtId="49" fontId="11" fillId="0" borderId="7" xfId="5" applyNumberFormat="1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center" vertical="center"/>
    </xf>
    <xf numFmtId="49" fontId="3" fillId="3" borderId="0" xfId="5" applyNumberFormat="1" applyFont="1" applyFill="1" applyAlignment="1" applyProtection="1">
      <alignment horizontal="left" vertical="center" wrapText="1"/>
    </xf>
    <xf numFmtId="0" fontId="3" fillId="3" borderId="0" xfId="5" applyFont="1" applyFill="1" applyAlignment="1" applyProtection="1">
      <alignment horizontal="left" vertical="center" wrapText="1"/>
    </xf>
    <xf numFmtId="0" fontId="3" fillId="3" borderId="0" xfId="5" applyFont="1" applyFill="1" applyAlignment="1" applyProtection="1">
      <alignment vertical="center" wrapText="1"/>
    </xf>
    <xf numFmtId="49" fontId="3" fillId="0" borderId="0" xfId="5" applyNumberFormat="1" applyFont="1" applyFill="1" applyAlignment="1" applyProtection="1">
      <alignment horizontal="center"/>
    </xf>
    <xf numFmtId="49" fontId="9" fillId="0" borderId="0" xfId="5" applyNumberFormat="1" applyFont="1" applyFill="1" applyAlignment="1" applyProtection="1"/>
    <xf numFmtId="49" fontId="15" fillId="2" borderId="1" xfId="5" quotePrefix="1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horizontal="left"/>
    </xf>
    <xf numFmtId="49" fontId="16" fillId="0" borderId="5" xfId="5" applyNumberFormat="1" applyFont="1" applyFill="1" applyBorder="1" applyAlignment="1" applyProtection="1">
      <alignment horizontal="center" vertical="center"/>
    </xf>
    <xf numFmtId="49" fontId="3" fillId="0" borderId="1" xfId="5" applyNumberFormat="1" applyFont="1" applyFill="1" applyBorder="1" applyAlignment="1" applyProtection="1">
      <alignment horizontal="center" wrapText="1"/>
    </xf>
    <xf numFmtId="0" fontId="3" fillId="0" borderId="0" xfId="5" applyFont="1" applyFill="1" applyAlignment="1" applyProtection="1">
      <alignment horizontal="left" vertical="center"/>
    </xf>
    <xf numFmtId="49" fontId="17" fillId="2" borderId="1" xfId="5" quotePrefix="1" applyNumberFormat="1" applyFont="1" applyFill="1" applyBorder="1" applyAlignment="1" applyProtection="1">
      <alignment horizontal="center" vertical="center"/>
    </xf>
    <xf numFmtId="49" fontId="7" fillId="0" borderId="1" xfId="5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Border="1" applyAlignment="1" applyProtection="1">
      <alignment horizontal="left" vertical="center" indent="1"/>
    </xf>
    <xf numFmtId="1" fontId="3" fillId="2" borderId="8" xfId="5" applyNumberFormat="1" applyFont="1" applyFill="1" applyBorder="1" applyAlignment="1" applyProtection="1">
      <alignment horizontal="right" vertical="center"/>
      <protection locked="0"/>
    </xf>
    <xf numFmtId="1" fontId="3" fillId="2" borderId="9" xfId="5" applyNumberFormat="1" applyFont="1" applyFill="1" applyBorder="1" applyAlignment="1" applyProtection="1">
      <alignment horizontal="right" vertical="center"/>
      <protection locked="0"/>
    </xf>
    <xf numFmtId="1" fontId="3" fillId="2" borderId="20" xfId="5" applyNumberFormat="1" applyFont="1" applyFill="1" applyBorder="1" applyAlignment="1" applyProtection="1">
      <alignment horizontal="right" vertical="center"/>
      <protection locked="0"/>
    </xf>
    <xf numFmtId="49" fontId="7" fillId="0" borderId="5" xfId="0" applyNumberFormat="1" applyFont="1" applyBorder="1" applyAlignment="1" applyProtection="1">
      <alignment horizontal="center"/>
    </xf>
    <xf numFmtId="1" fontId="3" fillId="2" borderId="1" xfId="5" applyNumberFormat="1" applyFont="1" applyFill="1" applyBorder="1" applyAlignment="1" applyProtection="1">
      <alignment horizontal="right" vertical="center"/>
      <protection locked="0"/>
    </xf>
    <xf numFmtId="49" fontId="9" fillId="0" borderId="0" xfId="5" applyNumberFormat="1" applyFont="1" applyFill="1" applyAlignment="1" applyProtection="1">
      <alignment horizontal="left"/>
    </xf>
    <xf numFmtId="49" fontId="8" fillId="0" borderId="0" xfId="5" applyNumberFormat="1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horizontal="left" vertical="center" indent="1"/>
    </xf>
    <xf numFmtId="49" fontId="3" fillId="0" borderId="0" xfId="5" applyNumberFormat="1" applyFont="1" applyFill="1" applyBorder="1" applyAlignment="1" applyProtection="1">
      <alignment horizontal="left" vertical="center" indent="2"/>
    </xf>
    <xf numFmtId="49" fontId="16" fillId="0" borderId="15" xfId="5" applyNumberFormat="1" applyFont="1" applyFill="1" applyBorder="1" applyAlignment="1" applyProtection="1">
      <alignment horizontal="center" vertical="center"/>
    </xf>
    <xf numFmtId="1" fontId="3" fillId="2" borderId="16" xfId="5" applyNumberFormat="1" applyFont="1" applyFill="1" applyBorder="1" applyAlignment="1" applyProtection="1">
      <alignment horizontal="right" vertical="center"/>
      <protection locked="0"/>
    </xf>
    <xf numFmtId="49" fontId="3" fillId="0" borderId="0" xfId="5" applyNumberFormat="1" applyFont="1" applyFill="1" applyBorder="1" applyAlignment="1" applyProtection="1">
      <alignment horizontal="left" vertical="center" wrapText="1" indent="2"/>
    </xf>
    <xf numFmtId="49" fontId="8" fillId="0" borderId="0" xfId="5" applyNumberFormat="1" applyFont="1" applyFill="1" applyAlignment="1" applyProtection="1">
      <alignment horizontal="left" indent="1"/>
    </xf>
    <xf numFmtId="49" fontId="3" fillId="0" borderId="0" xfId="5" applyNumberFormat="1" applyFont="1" applyFill="1" applyAlignment="1" applyProtection="1">
      <alignment horizontal="left" vertical="center" indent="2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49" fontId="3" fillId="0" borderId="0" xfId="5" applyNumberFormat="1" applyFont="1" applyFill="1" applyAlignment="1" applyProtection="1">
      <alignment horizontal="left" vertical="center" wrapText="1" indent="2"/>
    </xf>
    <xf numFmtId="49" fontId="16" fillId="0" borderId="0" xfId="5" applyNumberFormat="1" applyFont="1" applyFill="1" applyProtection="1"/>
    <xf numFmtId="49" fontId="17" fillId="2" borderId="0" xfId="5" quotePrefix="1" applyNumberFormat="1" applyFont="1" applyFill="1" applyBorder="1" applyAlignment="1" applyProtection="1">
      <alignment horizontal="center" vertical="center"/>
    </xf>
    <xf numFmtId="49" fontId="7" fillId="0" borderId="0" xfId="5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 indent="1"/>
    </xf>
    <xf numFmtId="1" fontId="7" fillId="0" borderId="1" xfId="0" applyNumberFormat="1" applyFont="1" applyBorder="1" applyAlignment="1" applyProtection="1">
      <alignment horizontal="right" vertical="center"/>
      <protection locked="0"/>
    </xf>
    <xf numFmtId="1" fontId="3" fillId="0" borderId="1" xfId="5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5" applyNumberFormat="1" applyFont="1" applyFill="1" applyAlignment="1" applyProtection="1">
      <alignment horizontal="left" vertical="center" wrapText="1" indent="1"/>
    </xf>
    <xf numFmtId="49" fontId="13" fillId="0" borderId="0" xfId="0" applyNumberFormat="1" applyFont="1" applyAlignment="1" applyProtection="1">
      <alignment horizontal="left" vertical="center"/>
    </xf>
    <xf numFmtId="49" fontId="9" fillId="0" borderId="0" xfId="5" applyNumberFormat="1" applyFont="1" applyFill="1" applyAlignment="1" applyProtection="1">
      <alignment horizontal="left" vertical="center"/>
    </xf>
    <xf numFmtId="49" fontId="3" fillId="0" borderId="0" xfId="5" applyNumberFormat="1" applyFont="1" applyFill="1" applyAlignment="1" applyProtection="1">
      <alignment horizontal="left" vertical="center" wrapText="1"/>
    </xf>
    <xf numFmtId="49" fontId="7" fillId="0" borderId="1" xfId="5" applyNumberFormat="1" applyFont="1" applyFill="1" applyBorder="1" applyAlignment="1" applyProtection="1">
      <alignment horizontal="center" wrapText="1"/>
    </xf>
    <xf numFmtId="0" fontId="3" fillId="0" borderId="4" xfId="5" applyFont="1" applyFill="1" applyBorder="1" applyProtection="1"/>
    <xf numFmtId="0" fontId="3" fillId="0" borderId="0" xfId="5" applyFont="1" applyFill="1" applyBorder="1" applyProtection="1"/>
    <xf numFmtId="0" fontId="8" fillId="0" borderId="0" xfId="5" applyFont="1" applyFill="1" applyProtection="1"/>
    <xf numFmtId="49" fontId="3" fillId="0" borderId="4" xfId="5" applyNumberFormat="1" applyFont="1" applyFill="1" applyBorder="1" applyAlignment="1" applyProtection="1">
      <alignment vertical="center"/>
    </xf>
    <xf numFmtId="49" fontId="3" fillId="0" borderId="5" xfId="5" applyNumberFormat="1" applyFont="1" applyFill="1" applyBorder="1" applyAlignment="1" applyProtection="1">
      <alignment horizontal="center" vertical="center"/>
    </xf>
    <xf numFmtId="0" fontId="3" fillId="0" borderId="19" xfId="5" applyFont="1" applyFill="1" applyBorder="1" applyProtection="1">
      <protection locked="0"/>
    </xf>
    <xf numFmtId="49" fontId="8" fillId="0" borderId="0" xfId="5" applyNumberFormat="1" applyFont="1" applyFill="1" applyProtection="1"/>
    <xf numFmtId="49" fontId="3" fillId="0" borderId="0" xfId="5" applyNumberFormat="1" applyFont="1" applyFill="1" applyAlignment="1" applyProtection="1">
      <alignment horizontal="left" indent="1"/>
    </xf>
    <xf numFmtId="1" fontId="3" fillId="0" borderId="1" xfId="5" applyNumberFormat="1" applyFont="1" applyFill="1" applyBorder="1" applyAlignment="1" applyProtection="1">
      <alignment horizontal="right" vertical="center"/>
      <protection locked="0"/>
    </xf>
    <xf numFmtId="49" fontId="3" fillId="0" borderId="5" xfId="5" applyNumberFormat="1" applyFont="1" applyFill="1" applyBorder="1" applyAlignment="1" applyProtection="1">
      <alignment vertical="center" wrapText="1"/>
    </xf>
    <xf numFmtId="49" fontId="8" fillId="0" borderId="0" xfId="5" applyNumberFormat="1" applyFont="1" applyFill="1" applyAlignment="1" applyProtection="1">
      <alignment horizontal="left" vertical="center" wrapText="1"/>
    </xf>
    <xf numFmtId="49" fontId="3" fillId="0" borderId="0" xfId="5" applyNumberFormat="1" applyFont="1" applyFill="1" applyBorder="1" applyAlignment="1" applyProtection="1">
      <alignment horizontal="left" vertical="center" wrapText="1" indent="1"/>
    </xf>
    <xf numFmtId="1" fontId="3" fillId="2" borderId="10" xfId="5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 applyProtection="1">
      <alignment horizontal="left"/>
    </xf>
    <xf numFmtId="49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wrapText="1"/>
    </xf>
    <xf numFmtId="49" fontId="7" fillId="4" borderId="18" xfId="4" applyNumberFormat="1" applyFont="1" applyFill="1" applyBorder="1" applyAlignment="1" applyProtection="1">
      <alignment horizontal="center" vertical="top"/>
    </xf>
    <xf numFmtId="49" fontId="13" fillId="0" borderId="0" xfId="5" applyNumberFormat="1" applyFont="1" applyAlignment="1">
      <alignment horizontal="left"/>
    </xf>
    <xf numFmtId="49" fontId="7" fillId="0" borderId="0" xfId="5" applyNumberFormat="1" applyFont="1" applyFill="1" applyAlignment="1" applyProtection="1">
      <alignment horizontal="left" vertical="center"/>
    </xf>
    <xf numFmtId="49" fontId="3" fillId="3" borderId="0" xfId="5" applyNumberFormat="1" applyFont="1" applyFill="1" applyAlignment="1" applyProtection="1">
      <alignment vertical="center" wrapText="1"/>
    </xf>
    <xf numFmtId="1" fontId="3" fillId="2" borderId="21" xfId="5" applyNumberFormat="1" applyFont="1" applyFill="1" applyBorder="1" applyAlignment="1" applyProtection="1">
      <alignment horizontal="right" vertical="center"/>
      <protection locked="0"/>
    </xf>
    <xf numFmtId="1" fontId="3" fillId="2" borderId="22" xfId="5" applyNumberFormat="1" applyFont="1" applyFill="1" applyBorder="1" applyAlignment="1" applyProtection="1">
      <alignment horizontal="right" vertical="center"/>
      <protection locked="0"/>
    </xf>
    <xf numFmtId="1" fontId="3" fillId="2" borderId="13" xfId="5" applyNumberFormat="1" applyFont="1" applyFill="1" applyBorder="1" applyAlignment="1" applyProtection="1">
      <alignment horizontal="right" vertical="center"/>
      <protection locked="0"/>
    </xf>
    <xf numFmtId="1" fontId="3" fillId="2" borderId="23" xfId="5" applyNumberFormat="1" applyFont="1" applyFill="1" applyBorder="1" applyAlignment="1" applyProtection="1">
      <alignment horizontal="right" vertical="center"/>
      <protection locked="0"/>
    </xf>
    <xf numFmtId="1" fontId="3" fillId="2" borderId="24" xfId="5" applyNumberFormat="1" applyFont="1" applyFill="1" applyBorder="1" applyAlignment="1" applyProtection="1">
      <alignment horizontal="right" vertical="center"/>
      <protection locked="0"/>
    </xf>
    <xf numFmtId="1" fontId="3" fillId="2" borderId="25" xfId="5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 applyProtection="1">
      <alignment horizontal="left" wrapText="1"/>
    </xf>
    <xf numFmtId="49" fontId="7" fillId="0" borderId="0" xfId="0" applyNumberFormat="1" applyFont="1" applyAlignment="1" applyProtection="1">
      <alignment horizontal="left" indent="1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left" vertical="center" wrapText="1" indent="1"/>
    </xf>
    <xf numFmtId="0" fontId="3" fillId="0" borderId="1" xfId="5" applyFont="1" applyFill="1" applyBorder="1" applyAlignment="1" applyProtection="1">
      <alignment horizontal="center" wrapText="1"/>
    </xf>
    <xf numFmtId="0" fontId="3" fillId="0" borderId="1" xfId="5" applyFont="1" applyFill="1" applyBorder="1" applyAlignment="1" applyProtection="1">
      <alignment horizontal="center"/>
    </xf>
    <xf numFmtId="49" fontId="8" fillId="0" borderId="0" xfId="5" applyNumberFormat="1" applyFont="1" applyFill="1" applyAlignment="1" applyProtection="1">
      <alignment horizontal="left"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0" fontId="10" fillId="2" borderId="2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49" fontId="3" fillId="0" borderId="1" xfId="6" applyNumberFormat="1" applyFont="1" applyFill="1" applyBorder="1" applyAlignment="1" applyProtection="1">
      <alignment horizontal="center" wrapText="1"/>
    </xf>
    <xf numFmtId="1" fontId="3" fillId="0" borderId="0" xfId="5" applyNumberFormat="1" applyFont="1" applyFill="1" applyBorder="1" applyProtection="1"/>
    <xf numFmtId="49" fontId="3" fillId="0" borderId="0" xfId="5" applyNumberFormat="1" applyFont="1" applyFill="1" applyBorder="1" applyAlignment="1" applyProtection="1">
      <alignment vertical="center"/>
    </xf>
    <xf numFmtId="1" fontId="3" fillId="0" borderId="1" xfId="5" applyNumberFormat="1" applyFont="1" applyFill="1" applyBorder="1" applyAlignment="1" applyProtection="1">
      <alignment horizontal="center" wrapText="1"/>
    </xf>
    <xf numFmtId="49" fontId="0" fillId="0" borderId="0" xfId="0" applyNumberFormat="1"/>
    <xf numFmtId="49" fontId="10" fillId="2" borderId="0" xfId="5" applyNumberFormat="1" applyFont="1" applyFill="1" applyBorder="1" applyAlignment="1" applyProtection="1">
      <alignment horizontal="center" vertical="center"/>
    </xf>
    <xf numFmtId="49" fontId="19" fillId="0" borderId="12" xfId="5" applyNumberFormat="1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19" fillId="0" borderId="11" xfId="5" applyNumberFormat="1" applyFont="1" applyFill="1" applyBorder="1" applyAlignment="1" applyProtection="1">
      <alignment horizontal="center" vertical="center"/>
    </xf>
    <xf numFmtId="49" fontId="19" fillId="0" borderId="13" xfId="5" applyNumberFormat="1" applyFont="1" applyFill="1" applyBorder="1" applyAlignment="1" applyProtection="1">
      <alignment horizontal="center" vertical="center"/>
    </xf>
    <xf numFmtId="49" fontId="20" fillId="0" borderId="0" xfId="5" applyNumberFormat="1" applyFont="1" applyFill="1" applyProtection="1"/>
    <xf numFmtId="49" fontId="7" fillId="0" borderId="18" xfId="0" applyNumberFormat="1" applyFont="1" applyBorder="1" applyAlignment="1" applyProtection="1">
      <alignment horizontal="center" vertical="center" wrapText="1"/>
    </xf>
    <xf numFmtId="3" fontId="7" fillId="0" borderId="0" xfId="0" quotePrefix="1" applyNumberFormat="1" applyFont="1" applyBorder="1" applyAlignment="1" applyProtection="1">
      <alignment horizontal="center" vertical="center" wrapText="1"/>
    </xf>
    <xf numFmtId="49" fontId="15" fillId="2" borderId="18" xfId="5" quotePrefix="1" applyNumberFormat="1" applyFont="1" applyFill="1" applyBorder="1" applyAlignment="1" applyProtection="1">
      <alignment horizontal="center" vertical="center"/>
    </xf>
    <xf numFmtId="0" fontId="15" fillId="2" borderId="0" xfId="5" quotePrefix="1" applyFont="1" applyFill="1" applyBorder="1" applyAlignment="1" applyProtection="1">
      <alignment horizontal="center" vertical="center"/>
    </xf>
    <xf numFmtId="1" fontId="21" fillId="5" borderId="13" xfId="0" applyNumberFormat="1" applyFont="1" applyFill="1" applyBorder="1" applyAlignment="1">
      <alignment horizontal="center" vertical="center"/>
    </xf>
    <xf numFmtId="49" fontId="3" fillId="2" borderId="26" xfId="5" applyNumberFormat="1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49" fontId="16" fillId="0" borderId="0" xfId="5" applyNumberFormat="1" applyFont="1" applyFill="1" applyBorder="1" applyAlignment="1" applyProtection="1">
      <alignment horizontal="center" vertical="center"/>
    </xf>
    <xf numFmtId="1" fontId="3" fillId="2" borderId="0" xfId="5" applyNumberFormat="1" applyFont="1" applyFill="1" applyBorder="1" applyAlignment="1" applyProtection="1">
      <alignment horizontal="right" vertical="center"/>
    </xf>
    <xf numFmtId="1" fontId="3" fillId="2" borderId="0" xfId="5" applyNumberFormat="1" applyFont="1" applyFill="1" applyBorder="1" applyAlignment="1" applyProtection="1">
      <alignment horizontal="center" vertical="center"/>
    </xf>
    <xf numFmtId="49" fontId="22" fillId="0" borderId="0" xfId="0" applyNumberFormat="1" applyFont="1"/>
    <xf numFmtId="0" fontId="3" fillId="6" borderId="18" xfId="5" applyFont="1" applyFill="1" applyBorder="1" applyAlignment="1" applyProtection="1">
      <alignment horizontal="left" vertical="center" wrapText="1" indent="2"/>
    </xf>
    <xf numFmtId="0" fontId="3" fillId="6" borderId="27" xfId="5" applyFont="1" applyFill="1" applyBorder="1" applyAlignment="1" applyProtection="1">
      <alignment horizontal="left" vertical="center" wrapText="1" indent="2"/>
    </xf>
    <xf numFmtId="0" fontId="0" fillId="0" borderId="27" xfId="0" applyBorder="1" applyAlignment="1">
      <alignment horizontal="left" indent="2"/>
    </xf>
    <xf numFmtId="0" fontId="0" fillId="0" borderId="19" xfId="0" applyBorder="1" applyAlignment="1">
      <alignment horizontal="left" indent="2"/>
    </xf>
  </cellXfs>
  <cellStyles count="7">
    <cellStyle name="Normaali_A_L1_s 3" xfId="3"/>
    <cellStyle name="Normal" xfId="0" builtinId="0"/>
    <cellStyle name="Normal 2" xfId="2"/>
    <cellStyle name="Normal 2 2" xfId="5"/>
    <cellStyle name="Normal 2 2 2" xfId="6"/>
    <cellStyle name="Normal 3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115"/>
  <sheetViews>
    <sheetView showGridLines="0" tabSelected="1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8.7109375" style="1" customWidth="1"/>
    <col min="2" max="2" width="3.140625" style="1" customWidth="1"/>
    <col min="3" max="3" width="3.7109375" style="1" customWidth="1"/>
    <col min="4" max="4" width="77.7109375" style="1" customWidth="1"/>
    <col min="5" max="5" width="12.7109375" style="2" customWidth="1"/>
    <col min="6" max="6" width="18" style="2" customWidth="1"/>
    <col min="7" max="7" width="13.7109375" style="1" customWidth="1"/>
    <col min="8" max="8" width="13.7109375" style="4" customWidth="1"/>
    <col min="9" max="9" width="13.7109375" style="3" customWidth="1"/>
    <col min="10" max="10" width="14.28515625" style="3" customWidth="1"/>
    <col min="11" max="11" width="15.7109375" style="4" customWidth="1"/>
    <col min="12" max="12" width="13.7109375" style="4" customWidth="1"/>
    <col min="13" max="13" width="13.5703125" style="4" customWidth="1"/>
    <col min="14" max="15" width="13.85546875" style="4" customWidth="1"/>
    <col min="16" max="16384" width="9.28515625" style="4"/>
  </cols>
  <sheetData>
    <row r="1" spans="1:12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2" customFormat="1" ht="14.85" customHeight="1" x14ac:dyDescent="0.2"/>
    <row r="4" spans="1:12" ht="14.85" customHeight="1" x14ac:dyDescent="0.2">
      <c r="A4" s="5" t="s">
        <v>0</v>
      </c>
      <c r="B4" s="6"/>
      <c r="C4" s="7"/>
      <c r="D4" s="7"/>
      <c r="E4" s="8"/>
      <c r="K4" s="2" t="s">
        <v>1</v>
      </c>
      <c r="L4" s="9"/>
    </row>
    <row r="5" spans="1:12" ht="14.85" customHeight="1" x14ac:dyDescent="0.2">
      <c r="A5" s="10" t="s">
        <v>163</v>
      </c>
      <c r="B5" s="6"/>
      <c r="C5" s="7"/>
      <c r="D5" s="7"/>
      <c r="E5" s="8"/>
      <c r="K5" s="2" t="s">
        <v>2</v>
      </c>
      <c r="L5" s="9"/>
    </row>
    <row r="6" spans="1:12" ht="14.85" customHeight="1" x14ac:dyDescent="0.2">
      <c r="A6" s="11"/>
      <c r="B6" s="12"/>
      <c r="C6" s="12"/>
      <c r="D6" s="12"/>
      <c r="E6" s="13"/>
      <c r="K6" s="2" t="s">
        <v>3</v>
      </c>
      <c r="L6" s="9">
        <v>44562</v>
      </c>
    </row>
    <row r="7" spans="1:12" ht="14.85" customHeight="1" x14ac:dyDescent="0.2">
      <c r="A7" s="3"/>
      <c r="B7" s="12"/>
      <c r="C7" s="12"/>
      <c r="D7" s="12"/>
      <c r="E7" s="13"/>
      <c r="L7" s="2"/>
    </row>
    <row r="8" spans="1:12" ht="14.85" customHeight="1" x14ac:dyDescent="0.2">
      <c r="A8" s="14" t="s">
        <v>4</v>
      </c>
      <c r="B8" s="12"/>
      <c r="C8" s="12"/>
      <c r="D8" s="12"/>
      <c r="E8" s="13"/>
      <c r="L8" s="2"/>
    </row>
    <row r="9" spans="1:12" ht="14.85" customHeight="1" x14ac:dyDescent="0.2">
      <c r="A9" s="3"/>
      <c r="B9" s="12"/>
      <c r="C9" s="12"/>
      <c r="D9" s="12"/>
      <c r="E9" s="13"/>
      <c r="K9" s="15" t="s">
        <v>5</v>
      </c>
      <c r="L9" s="16"/>
    </row>
    <row r="10" spans="1:12" ht="29.65" customHeight="1" x14ac:dyDescent="0.2">
      <c r="A10" s="17" t="s">
        <v>6</v>
      </c>
      <c r="B10" s="17"/>
      <c r="C10" s="17"/>
      <c r="D10" s="18"/>
      <c r="E10" s="13"/>
      <c r="K10" s="19"/>
      <c r="L10" s="20"/>
    </row>
    <row r="11" spans="1:12" ht="39" customHeight="1" x14ac:dyDescent="0.2">
      <c r="A11" s="17" t="s">
        <v>7</v>
      </c>
      <c r="B11" s="17"/>
      <c r="C11" s="17"/>
      <c r="D11" s="21" t="s">
        <v>8</v>
      </c>
      <c r="E11" s="13"/>
      <c r="K11" s="19"/>
      <c r="L11" s="20"/>
    </row>
    <row r="12" spans="1:12" ht="26.25" customHeight="1" x14ac:dyDescent="0.2">
      <c r="A12" s="17" t="s">
        <v>9</v>
      </c>
      <c r="B12" s="17"/>
      <c r="C12" s="17"/>
      <c r="D12" s="21" t="s">
        <v>10</v>
      </c>
      <c r="E12" s="13"/>
      <c r="K12" s="22"/>
      <c r="L12" s="23"/>
    </row>
    <row r="13" spans="1:12" ht="14.85" customHeight="1" x14ac:dyDescent="0.2">
      <c r="A13" s="11" t="s">
        <v>11</v>
      </c>
      <c r="B13" s="3"/>
      <c r="C13" s="3"/>
      <c r="D13" s="7" t="s">
        <v>12</v>
      </c>
      <c r="E13" s="13"/>
      <c r="F13" s="24"/>
      <c r="G13" s="24"/>
    </row>
    <row r="14" spans="1:12" ht="14.25" customHeight="1" x14ac:dyDescent="0.2">
      <c r="A14" s="11" t="s">
        <v>13</v>
      </c>
      <c r="B14" s="11"/>
      <c r="C14" s="12"/>
      <c r="D14" s="12" t="s">
        <v>14</v>
      </c>
      <c r="E14" s="25"/>
      <c r="F14" s="26"/>
      <c r="G14" s="27"/>
    </row>
    <row r="15" spans="1:12" ht="14.85" customHeight="1" x14ac:dyDescent="0.2">
      <c r="A15" s="11"/>
      <c r="B15" s="11"/>
      <c r="C15" s="12"/>
      <c r="D15" s="12"/>
      <c r="E15" s="13"/>
    </row>
    <row r="16" spans="1:12" ht="14.85" customHeight="1" x14ac:dyDescent="0.2">
      <c r="A16" s="12"/>
      <c r="B16" s="3"/>
      <c r="C16" s="3"/>
      <c r="D16" s="3"/>
      <c r="E16" s="28"/>
    </row>
    <row r="17" spans="1:15" ht="14.85" customHeight="1" x14ac:dyDescent="0.2">
      <c r="A17" s="12"/>
      <c r="B17" s="12"/>
      <c r="C17" s="12"/>
      <c r="D17" s="12"/>
      <c r="E17" s="13"/>
    </row>
    <row r="18" spans="1:15" ht="28.5" customHeight="1" x14ac:dyDescent="0.2">
      <c r="A18" s="29" t="s">
        <v>15</v>
      </c>
      <c r="B18" s="30"/>
      <c r="C18" s="30"/>
      <c r="D18" s="30"/>
      <c r="E18" s="31"/>
      <c r="F18" s="4"/>
      <c r="G18" s="4"/>
      <c r="I18" s="4"/>
      <c r="J18" s="4"/>
    </row>
    <row r="19" spans="1:15" ht="22.5" customHeight="1" x14ac:dyDescent="0.2">
      <c r="A19" s="3"/>
      <c r="B19" s="3"/>
      <c r="C19" s="12"/>
      <c r="D19" s="14" t="s">
        <v>16</v>
      </c>
      <c r="E19" s="31"/>
      <c r="F19" s="32" t="s">
        <v>17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25</v>
      </c>
      <c r="O19" s="33" t="s">
        <v>26</v>
      </c>
    </row>
    <row r="20" spans="1:15" ht="22.5" customHeight="1" x14ac:dyDescent="0.25">
      <c r="A20" s="7" t="s">
        <v>27</v>
      </c>
      <c r="B20" s="7"/>
      <c r="C20" s="34"/>
      <c r="D20" s="35" t="s">
        <v>28</v>
      </c>
      <c r="E20" s="31"/>
      <c r="F20" s="36">
        <v>10</v>
      </c>
      <c r="G20" s="36">
        <v>20</v>
      </c>
      <c r="H20" s="36">
        <v>30</v>
      </c>
      <c r="I20" s="36">
        <v>40</v>
      </c>
      <c r="J20" s="36">
        <v>50</v>
      </c>
      <c r="K20" s="36">
        <v>60</v>
      </c>
      <c r="L20" s="36">
        <v>70</v>
      </c>
      <c r="M20" s="36">
        <v>80</v>
      </c>
      <c r="N20" s="36">
        <v>90</v>
      </c>
      <c r="O20" s="36">
        <v>100</v>
      </c>
    </row>
    <row r="21" spans="1:15" s="44" customFormat="1" ht="36" customHeight="1" x14ac:dyDescent="0.2">
      <c r="A21" s="37"/>
      <c r="B21" s="37"/>
      <c r="C21" s="3"/>
      <c r="D21" s="38" t="s">
        <v>29</v>
      </c>
      <c r="E21" s="39"/>
      <c r="F21" s="40" t="s">
        <v>30</v>
      </c>
      <c r="G21" s="40" t="s">
        <v>31</v>
      </c>
      <c r="H21" s="40" t="s">
        <v>32</v>
      </c>
      <c r="I21" s="40" t="s">
        <v>33</v>
      </c>
      <c r="J21" s="41"/>
      <c r="K21" s="42"/>
      <c r="L21" s="42"/>
      <c r="M21" s="42"/>
      <c r="N21" s="42"/>
      <c r="O21" s="43"/>
    </row>
    <row r="22" spans="1:15" s="44" customFormat="1" ht="15" customHeight="1" x14ac:dyDescent="0.2">
      <c r="A22" s="45">
        <v>20</v>
      </c>
      <c r="B22" s="46"/>
      <c r="C22" s="3"/>
      <c r="D22" s="47" t="s">
        <v>34</v>
      </c>
      <c r="E22" s="39"/>
      <c r="F22" s="48"/>
      <c r="G22" s="49"/>
      <c r="H22" s="50"/>
      <c r="I22" s="50"/>
      <c r="J22" s="51"/>
      <c r="K22" s="42"/>
      <c r="L22" s="42"/>
      <c r="M22" s="42"/>
      <c r="N22" s="42"/>
      <c r="O22" s="52"/>
    </row>
    <row r="23" spans="1:15" s="44" customFormat="1" ht="15" customHeight="1" x14ac:dyDescent="0.2">
      <c r="A23" s="45">
        <v>30</v>
      </c>
      <c r="B23" s="46"/>
      <c r="C23" s="3"/>
      <c r="D23" s="47" t="s">
        <v>35</v>
      </c>
      <c r="E23" s="39"/>
      <c r="F23" s="53"/>
      <c r="G23" s="49"/>
      <c r="H23" s="50"/>
      <c r="I23" s="50"/>
      <c r="J23" s="51"/>
      <c r="K23" s="42"/>
      <c r="L23" s="42"/>
      <c r="M23" s="42"/>
      <c r="N23" s="42"/>
      <c r="O23" s="52"/>
    </row>
    <row r="24" spans="1:15" s="44" customFormat="1" ht="15" customHeight="1" x14ac:dyDescent="0.2">
      <c r="A24" s="45" t="s">
        <v>36</v>
      </c>
      <c r="B24" s="46"/>
      <c r="C24" s="3"/>
      <c r="D24" s="47" t="s">
        <v>37</v>
      </c>
      <c r="E24" s="39"/>
      <c r="F24" s="54"/>
      <c r="G24" s="49"/>
      <c r="H24" s="50"/>
      <c r="I24" s="50"/>
      <c r="J24" s="51"/>
      <c r="K24" s="42"/>
      <c r="L24" s="42"/>
      <c r="M24" s="42"/>
      <c r="N24" s="42"/>
      <c r="O24" s="52"/>
    </row>
    <row r="25" spans="1:15" s="44" customFormat="1" ht="15" customHeight="1" x14ac:dyDescent="0.2">
      <c r="A25" s="45">
        <v>50</v>
      </c>
      <c r="B25" s="46"/>
      <c r="C25" s="3"/>
      <c r="D25" s="47" t="s">
        <v>38</v>
      </c>
      <c r="E25" s="39"/>
      <c r="F25" s="55"/>
      <c r="G25" s="49"/>
      <c r="H25" s="50"/>
      <c r="I25" s="50"/>
      <c r="J25" s="51"/>
      <c r="K25" s="42"/>
      <c r="L25" s="42"/>
      <c r="M25" s="42"/>
      <c r="N25" s="42"/>
      <c r="O25" s="52"/>
    </row>
    <row r="26" spans="1:15" s="44" customFormat="1" ht="15" customHeight="1" x14ac:dyDescent="0.2">
      <c r="A26" s="45" t="s">
        <v>39</v>
      </c>
      <c r="B26" s="46"/>
      <c r="C26" s="3"/>
      <c r="D26" s="47" t="s">
        <v>40</v>
      </c>
      <c r="E26" s="39"/>
      <c r="F26" s="56"/>
      <c r="G26" s="49"/>
      <c r="H26" s="50"/>
      <c r="I26" s="50"/>
      <c r="J26" s="57"/>
      <c r="K26" s="58"/>
      <c r="L26" s="58"/>
      <c r="M26" s="58"/>
      <c r="N26" s="58"/>
      <c r="O26" s="59"/>
    </row>
    <row r="27" spans="1:15" s="44" customFormat="1" ht="30" customHeight="1" x14ac:dyDescent="0.25">
      <c r="A27" s="3"/>
      <c r="B27" s="3"/>
      <c r="C27" s="3"/>
      <c r="D27" s="60" t="s">
        <v>41</v>
      </c>
      <c r="E27" s="61"/>
      <c r="F27" s="24"/>
      <c r="G27" s="62"/>
      <c r="H27" s="24"/>
      <c r="I27" s="24"/>
      <c r="J27" s="24"/>
      <c r="K27" s="24"/>
      <c r="L27" s="24"/>
      <c r="M27" s="24"/>
      <c r="N27" s="24"/>
    </row>
    <row r="28" spans="1:15" s="44" customFormat="1" ht="15" customHeight="1" x14ac:dyDescent="0.2">
      <c r="A28" s="3"/>
      <c r="B28" s="3"/>
      <c r="C28" s="3"/>
      <c r="D28" s="63" t="s">
        <v>42</v>
      </c>
      <c r="E28" s="61"/>
      <c r="F28" s="24"/>
      <c r="G28" s="24"/>
      <c r="H28" s="24"/>
      <c r="I28" s="24"/>
      <c r="J28" s="24"/>
      <c r="K28" s="24"/>
      <c r="L28" s="24"/>
      <c r="M28" s="24"/>
      <c r="N28" s="24"/>
    </row>
    <row r="29" spans="1:15" s="44" customFormat="1" ht="15" customHeight="1" x14ac:dyDescent="0.2">
      <c r="A29" s="45">
        <v>100</v>
      </c>
      <c r="B29" s="46"/>
      <c r="C29" s="3"/>
      <c r="D29" s="64" t="s">
        <v>43</v>
      </c>
      <c r="E29" s="65"/>
      <c r="F29" s="66"/>
      <c r="G29" s="41"/>
      <c r="H29" s="67"/>
      <c r="I29" s="67"/>
      <c r="J29" s="67"/>
      <c r="K29" s="67"/>
      <c r="L29" s="67"/>
      <c r="M29" s="67"/>
      <c r="N29" s="67"/>
      <c r="O29" s="43"/>
    </row>
    <row r="30" spans="1:15" ht="15" customHeight="1" x14ac:dyDescent="0.2">
      <c r="A30" s="45">
        <v>110</v>
      </c>
      <c r="B30" s="46"/>
      <c r="C30" s="3"/>
      <c r="D30" s="64" t="s">
        <v>44</v>
      </c>
      <c r="E30" s="68"/>
      <c r="F30" s="66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45">
        <v>120</v>
      </c>
      <c r="B31" s="46"/>
      <c r="C31" s="3"/>
      <c r="D31" s="64" t="s">
        <v>45</v>
      </c>
      <c r="E31" s="68"/>
      <c r="F31" s="66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45" t="s">
        <v>46</v>
      </c>
      <c r="B32" s="46"/>
      <c r="C32" s="3"/>
      <c r="D32" s="64" t="s">
        <v>47</v>
      </c>
      <c r="E32" s="68"/>
      <c r="F32" s="66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45">
        <v>130</v>
      </c>
      <c r="B33" s="46"/>
      <c r="C33" s="3"/>
      <c r="D33" s="64" t="s">
        <v>48</v>
      </c>
      <c r="E33" s="68"/>
      <c r="F33" s="66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45">
        <v>140</v>
      </c>
      <c r="B34" s="46"/>
      <c r="C34" s="34"/>
      <c r="D34" s="64" t="s">
        <v>49</v>
      </c>
      <c r="E34" s="65"/>
      <c r="F34" s="66"/>
      <c r="G34" s="51"/>
      <c r="H34" s="42"/>
      <c r="I34" s="42"/>
      <c r="J34" s="42"/>
      <c r="K34" s="42"/>
      <c r="L34" s="42"/>
      <c r="M34" s="42"/>
      <c r="N34" s="42"/>
      <c r="O34" s="52"/>
    </row>
    <row r="35" spans="1:15" ht="15" customHeight="1" x14ac:dyDescent="0.2">
      <c r="A35" s="45">
        <v>150</v>
      </c>
      <c r="B35" s="46"/>
      <c r="C35" s="34"/>
      <c r="D35" s="69" t="s">
        <v>50</v>
      </c>
      <c r="E35" s="65"/>
      <c r="F35" s="66"/>
      <c r="G35" s="51"/>
      <c r="H35" s="42"/>
      <c r="I35" s="42"/>
      <c r="J35" s="42"/>
      <c r="K35" s="42"/>
      <c r="L35" s="42"/>
      <c r="M35" s="42"/>
      <c r="N35" s="42"/>
      <c r="O35" s="52"/>
    </row>
    <row r="36" spans="1:15" ht="15" customHeight="1" x14ac:dyDescent="0.2">
      <c r="A36" s="45">
        <v>160</v>
      </c>
      <c r="B36" s="46"/>
      <c r="C36" s="34"/>
      <c r="D36" s="69" t="s">
        <v>51</v>
      </c>
      <c r="E36" s="70"/>
      <c r="F36" s="66"/>
      <c r="G36" s="51"/>
      <c r="H36" s="42"/>
      <c r="I36" s="42"/>
      <c r="J36" s="42"/>
      <c r="K36" s="42"/>
      <c r="L36" s="42"/>
      <c r="M36" s="42"/>
      <c r="N36" s="42"/>
      <c r="O36" s="52"/>
    </row>
    <row r="37" spans="1:15" ht="15" customHeight="1" x14ac:dyDescent="0.2">
      <c r="A37" s="45" t="s">
        <v>52</v>
      </c>
      <c r="B37" s="46"/>
      <c r="C37" s="34"/>
      <c r="D37" s="69" t="s">
        <v>53</v>
      </c>
      <c r="E37" s="70"/>
      <c r="F37" s="66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45">
        <v>170</v>
      </c>
      <c r="B38" s="46"/>
      <c r="C38" s="34"/>
      <c r="D38" s="64" t="s">
        <v>54</v>
      </c>
      <c r="E38" s="65"/>
      <c r="F38" s="66"/>
      <c r="G38" s="57"/>
      <c r="H38" s="58"/>
      <c r="I38" s="58"/>
      <c r="J38" s="58"/>
      <c r="K38" s="58"/>
      <c r="L38" s="58"/>
      <c r="M38" s="58"/>
      <c r="N38" s="58"/>
      <c r="O38" s="59"/>
    </row>
    <row r="39" spans="1:15" ht="15" customHeight="1" x14ac:dyDescent="0.2">
      <c r="A39" s="3"/>
      <c r="B39" s="3"/>
      <c r="C39" s="34"/>
      <c r="D39" s="71" t="s">
        <v>55</v>
      </c>
      <c r="E39" s="61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ht="15" customHeight="1" x14ac:dyDescent="0.2">
      <c r="A40" s="45">
        <v>200</v>
      </c>
      <c r="B40" s="46"/>
      <c r="C40" s="34"/>
      <c r="D40" s="72" t="s">
        <v>43</v>
      </c>
      <c r="E40" s="13"/>
      <c r="F40" s="73"/>
      <c r="G40" s="41"/>
      <c r="H40" s="67"/>
      <c r="I40" s="67"/>
      <c r="J40" s="67"/>
      <c r="K40" s="67"/>
      <c r="L40" s="67"/>
      <c r="M40" s="67"/>
      <c r="N40" s="67"/>
      <c r="O40" s="43"/>
    </row>
    <row r="41" spans="1:15" ht="15" customHeight="1" x14ac:dyDescent="0.2">
      <c r="A41" s="45">
        <v>210</v>
      </c>
      <c r="B41" s="46"/>
      <c r="C41" s="34"/>
      <c r="D41" s="72" t="s">
        <v>44</v>
      </c>
      <c r="E41" s="13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15" customHeight="1" x14ac:dyDescent="0.2">
      <c r="A42" s="45">
        <v>220</v>
      </c>
      <c r="B42" s="46"/>
      <c r="C42" s="34"/>
      <c r="D42" s="72" t="s">
        <v>56</v>
      </c>
      <c r="E42" s="13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15" customHeight="1" x14ac:dyDescent="0.2">
      <c r="A43" s="45">
        <v>230</v>
      </c>
      <c r="B43" s="46"/>
      <c r="C43" s="34"/>
      <c r="D43" s="72" t="s">
        <v>57</v>
      </c>
      <c r="E43" s="13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30" customHeight="1" x14ac:dyDescent="0.2">
      <c r="A44" s="45" t="s">
        <v>58</v>
      </c>
      <c r="B44" s="46"/>
      <c r="C44" s="34"/>
      <c r="D44" s="75" t="s">
        <v>59</v>
      </c>
      <c r="E44" s="13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30" customHeight="1" x14ac:dyDescent="0.2">
      <c r="A45" s="45">
        <v>240</v>
      </c>
      <c r="B45" s="46"/>
      <c r="C45" s="34"/>
      <c r="D45" s="75" t="s">
        <v>60</v>
      </c>
      <c r="E45" s="13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30" customHeight="1" x14ac:dyDescent="0.2">
      <c r="A46" s="45">
        <v>250</v>
      </c>
      <c r="B46" s="46"/>
      <c r="C46" s="34"/>
      <c r="D46" s="75" t="s">
        <v>61</v>
      </c>
      <c r="E46" s="13"/>
      <c r="F46" s="74"/>
      <c r="G46" s="51"/>
      <c r="H46" s="42"/>
      <c r="I46" s="42"/>
      <c r="J46" s="42"/>
      <c r="K46" s="42"/>
      <c r="L46" s="42"/>
      <c r="M46" s="42"/>
      <c r="N46" s="42"/>
      <c r="O46" s="52"/>
    </row>
    <row r="47" spans="1:15" ht="15" customHeight="1" x14ac:dyDescent="0.2">
      <c r="A47" s="45">
        <v>260</v>
      </c>
      <c r="B47" s="46"/>
      <c r="C47" s="76"/>
      <c r="D47" s="72" t="s">
        <v>62</v>
      </c>
      <c r="E47" s="13"/>
      <c r="F47" s="74"/>
      <c r="G47" s="51"/>
      <c r="H47" s="42"/>
      <c r="I47" s="42"/>
      <c r="J47" s="42"/>
      <c r="K47" s="42"/>
      <c r="L47" s="42"/>
      <c r="M47" s="42"/>
      <c r="N47" s="42"/>
      <c r="O47" s="52"/>
    </row>
    <row r="48" spans="1:15" ht="15" customHeight="1" x14ac:dyDescent="0.2">
      <c r="A48" s="45">
        <v>270</v>
      </c>
      <c r="B48" s="46"/>
      <c r="C48" s="76"/>
      <c r="D48" s="72" t="s">
        <v>63</v>
      </c>
      <c r="E48" s="13"/>
      <c r="F48" s="74"/>
      <c r="G48" s="51"/>
      <c r="H48" s="42"/>
      <c r="I48" s="42"/>
      <c r="J48" s="42"/>
      <c r="K48" s="42"/>
      <c r="L48" s="42"/>
      <c r="M48" s="42"/>
      <c r="N48" s="42"/>
      <c r="O48" s="52"/>
    </row>
    <row r="49" spans="1:15" ht="15" customHeight="1" x14ac:dyDescent="0.2">
      <c r="A49" s="45">
        <v>280</v>
      </c>
      <c r="B49" s="46"/>
      <c r="C49" s="34"/>
      <c r="D49" s="77" t="s">
        <v>64</v>
      </c>
      <c r="E49" s="34"/>
      <c r="F49" s="74"/>
      <c r="G49" s="51"/>
      <c r="H49" s="42"/>
      <c r="I49" s="42"/>
      <c r="J49" s="42"/>
      <c r="K49" s="42"/>
      <c r="L49" s="42"/>
      <c r="M49" s="42"/>
      <c r="N49" s="42"/>
      <c r="O49" s="52"/>
    </row>
    <row r="50" spans="1:15" ht="15" customHeight="1" x14ac:dyDescent="0.2">
      <c r="A50" s="45">
        <v>290</v>
      </c>
      <c r="B50" s="46"/>
      <c r="C50" s="34"/>
      <c r="D50" s="77" t="s">
        <v>65</v>
      </c>
      <c r="E50" s="34"/>
      <c r="F50" s="74"/>
      <c r="G50" s="51"/>
      <c r="H50" s="42"/>
      <c r="I50" s="42"/>
      <c r="J50" s="42"/>
      <c r="K50" s="42"/>
      <c r="L50" s="42"/>
      <c r="M50" s="42"/>
      <c r="N50" s="42"/>
      <c r="O50" s="52"/>
    </row>
    <row r="51" spans="1:15" ht="28.5" customHeight="1" x14ac:dyDescent="0.2">
      <c r="A51" s="45">
        <v>300</v>
      </c>
      <c r="B51" s="46"/>
      <c r="C51" s="34"/>
      <c r="D51" s="78" t="s">
        <v>66</v>
      </c>
      <c r="E51" s="34"/>
      <c r="F51" s="74"/>
      <c r="G51" s="51"/>
      <c r="H51" s="42"/>
      <c r="I51" s="42"/>
      <c r="J51" s="42"/>
      <c r="K51" s="42"/>
      <c r="L51" s="42"/>
      <c r="M51" s="42"/>
      <c r="N51" s="42"/>
      <c r="O51" s="52"/>
    </row>
    <row r="52" spans="1:15" ht="15" customHeight="1" x14ac:dyDescent="0.2">
      <c r="A52" s="45">
        <v>310</v>
      </c>
      <c r="B52" s="46"/>
      <c r="C52" s="34"/>
      <c r="D52" s="78" t="s">
        <v>67</v>
      </c>
      <c r="E52" s="34"/>
      <c r="F52" s="74"/>
      <c r="G52" s="51"/>
      <c r="H52" s="42"/>
      <c r="I52" s="42"/>
      <c r="J52" s="42"/>
      <c r="K52" s="42"/>
      <c r="L52" s="42"/>
      <c r="M52" s="42"/>
      <c r="N52" s="42"/>
      <c r="O52" s="52"/>
    </row>
    <row r="53" spans="1:15" ht="15" customHeight="1" x14ac:dyDescent="0.2">
      <c r="A53" s="45">
        <v>320</v>
      </c>
      <c r="B53" s="46"/>
      <c r="C53" s="34"/>
      <c r="D53" s="78" t="s">
        <v>68</v>
      </c>
      <c r="E53" s="34"/>
      <c r="F53" s="74"/>
      <c r="G53" s="51"/>
      <c r="H53" s="42"/>
      <c r="I53" s="42"/>
      <c r="J53" s="42"/>
      <c r="K53" s="42"/>
      <c r="L53" s="42"/>
      <c r="M53" s="42"/>
      <c r="N53" s="42"/>
      <c r="O53" s="52"/>
    </row>
    <row r="54" spans="1:15" ht="15" customHeight="1" x14ac:dyDescent="0.2">
      <c r="A54" s="45">
        <v>330</v>
      </c>
      <c r="B54" s="46"/>
      <c r="C54" s="34"/>
      <c r="D54" s="79" t="s">
        <v>54</v>
      </c>
      <c r="E54" s="80"/>
      <c r="F54" s="74"/>
      <c r="G54" s="57"/>
      <c r="H54" s="58"/>
      <c r="I54" s="58"/>
      <c r="J54" s="58"/>
      <c r="K54" s="58"/>
      <c r="L54" s="58"/>
      <c r="M54" s="58"/>
      <c r="N54" s="58"/>
      <c r="O54" s="59"/>
    </row>
    <row r="55" spans="1:15" ht="15" customHeight="1" x14ac:dyDescent="0.2">
      <c r="A55" s="81"/>
      <c r="B55" s="82"/>
      <c r="C55" s="34"/>
      <c r="D55" s="78"/>
      <c r="E55" s="3"/>
      <c r="F55" s="4"/>
      <c r="G55" s="4"/>
      <c r="I55" s="4"/>
      <c r="J55" s="4"/>
    </row>
    <row r="56" spans="1:15" ht="15" customHeight="1" x14ac:dyDescent="0.25">
      <c r="A56" s="3"/>
      <c r="B56" s="3"/>
      <c r="C56" s="34"/>
      <c r="D56" s="83" t="s">
        <v>69</v>
      </c>
      <c r="E56" s="34"/>
      <c r="F56" s="4"/>
      <c r="G56" s="4"/>
      <c r="I56" s="4"/>
      <c r="J56" s="4"/>
    </row>
    <row r="57" spans="1:15" ht="15" customHeight="1" x14ac:dyDescent="0.2">
      <c r="A57" s="45">
        <v>520</v>
      </c>
      <c r="B57" s="46"/>
      <c r="C57" s="34"/>
      <c r="D57" s="84" t="s">
        <v>70</v>
      </c>
      <c r="E57" s="34"/>
      <c r="F57" s="73"/>
      <c r="G57" s="41"/>
      <c r="H57" s="67"/>
      <c r="I57" s="67"/>
      <c r="J57" s="67"/>
      <c r="K57" s="67"/>
      <c r="L57" s="67"/>
      <c r="M57" s="67"/>
      <c r="N57" s="67"/>
      <c r="O57" s="43"/>
    </row>
    <row r="58" spans="1:15" ht="15" customHeight="1" x14ac:dyDescent="0.2">
      <c r="A58" s="45">
        <v>530</v>
      </c>
      <c r="B58" s="46"/>
      <c r="C58" s="34"/>
      <c r="D58" s="84" t="s">
        <v>71</v>
      </c>
      <c r="E58" s="34"/>
      <c r="F58" s="74"/>
      <c r="G58" s="42"/>
      <c r="H58" s="42"/>
      <c r="I58" s="42"/>
      <c r="J58" s="42"/>
      <c r="K58" s="42"/>
      <c r="L58" s="42"/>
      <c r="M58" s="42"/>
      <c r="N58" s="42"/>
      <c r="O58" s="52"/>
    </row>
    <row r="59" spans="1:15" ht="15" customHeight="1" x14ac:dyDescent="0.2">
      <c r="A59" s="45">
        <v>540</v>
      </c>
      <c r="B59" s="46"/>
      <c r="C59" s="34"/>
      <c r="D59" s="84" t="s">
        <v>72</v>
      </c>
      <c r="E59" s="34"/>
      <c r="F59" s="74"/>
      <c r="G59" s="42"/>
      <c r="H59" s="42"/>
      <c r="I59" s="42"/>
      <c r="J59" s="42"/>
      <c r="K59" s="42"/>
      <c r="L59" s="42"/>
      <c r="M59" s="42"/>
      <c r="N59" s="42"/>
      <c r="O59" s="52"/>
    </row>
    <row r="60" spans="1:15" ht="15" customHeight="1" x14ac:dyDescent="0.2">
      <c r="A60" s="45" t="s">
        <v>73</v>
      </c>
      <c r="B60" s="46"/>
      <c r="C60" s="34"/>
      <c r="D60" s="84" t="s">
        <v>74</v>
      </c>
      <c r="E60" s="34"/>
      <c r="F60" s="74"/>
      <c r="G60" s="57"/>
      <c r="H60" s="58"/>
      <c r="I60" s="58"/>
      <c r="J60" s="58"/>
      <c r="K60" s="58"/>
      <c r="L60" s="58"/>
      <c r="M60" s="58"/>
      <c r="N60" s="58"/>
      <c r="O60" s="59"/>
    </row>
    <row r="61" spans="1:15" ht="15" customHeight="1" x14ac:dyDescent="0.2">
      <c r="A61" s="81"/>
      <c r="B61" s="82"/>
      <c r="C61" s="34"/>
      <c r="D61" s="3"/>
      <c r="E61" s="34"/>
      <c r="F61" s="85"/>
      <c r="G61" s="85"/>
      <c r="H61" s="85"/>
      <c r="I61" s="85"/>
      <c r="J61" s="85"/>
      <c r="K61" s="85"/>
      <c r="L61" s="85"/>
      <c r="M61" s="85"/>
      <c r="N61" s="85"/>
      <c r="O61" s="85"/>
    </row>
    <row r="62" spans="1:15" ht="15" customHeight="1" x14ac:dyDescent="0.25">
      <c r="A62" s="3"/>
      <c r="B62" s="3"/>
      <c r="C62" s="34"/>
      <c r="D62" s="86" t="s">
        <v>75</v>
      </c>
      <c r="E62" s="34"/>
      <c r="F62" s="85"/>
      <c r="G62" s="85"/>
      <c r="H62" s="85"/>
      <c r="I62" s="85"/>
      <c r="J62" s="85"/>
      <c r="K62" s="85"/>
      <c r="L62" s="85"/>
      <c r="M62" s="85"/>
      <c r="N62" s="85"/>
      <c r="O62" s="85"/>
    </row>
    <row r="63" spans="1:15" ht="15" customHeight="1" x14ac:dyDescent="0.2">
      <c r="A63" s="45">
        <v>640</v>
      </c>
      <c r="B63" s="46"/>
      <c r="C63" s="34"/>
      <c r="D63" s="84" t="s">
        <v>76</v>
      </c>
      <c r="E63" s="34"/>
      <c r="F63" s="74"/>
      <c r="G63" s="67"/>
      <c r="H63" s="67"/>
      <c r="I63" s="67"/>
      <c r="J63" s="67"/>
      <c r="K63" s="67"/>
      <c r="L63" s="67"/>
      <c r="M63" s="67"/>
      <c r="N63" s="67"/>
      <c r="O63" s="43"/>
    </row>
    <row r="64" spans="1:15" ht="15" customHeight="1" x14ac:dyDescent="0.2">
      <c r="A64" s="45" t="s">
        <v>77</v>
      </c>
      <c r="B64" s="46"/>
      <c r="C64" s="34"/>
      <c r="D64" s="84" t="s">
        <v>78</v>
      </c>
      <c r="E64" s="34"/>
      <c r="F64" s="74"/>
      <c r="G64" s="42"/>
      <c r="H64" s="42"/>
      <c r="I64" s="42"/>
      <c r="J64" s="42"/>
      <c r="K64" s="42"/>
      <c r="L64" s="42"/>
      <c r="M64" s="42"/>
      <c r="N64" s="42"/>
      <c r="O64" s="52"/>
    </row>
    <row r="65" spans="1:15" ht="15" customHeight="1" x14ac:dyDescent="0.2">
      <c r="A65" s="81"/>
      <c r="B65" s="82"/>
      <c r="C65" s="34"/>
      <c r="D65" s="84"/>
      <c r="E65" s="34"/>
      <c r="G65" s="87"/>
      <c r="H65" s="88"/>
      <c r="I65" s="89"/>
      <c r="J65" s="89"/>
      <c r="K65" s="88"/>
      <c r="L65" s="88"/>
      <c r="M65" s="88"/>
      <c r="N65" s="88"/>
      <c r="O65" s="88"/>
    </row>
    <row r="66" spans="1:15" ht="15" customHeight="1" x14ac:dyDescent="0.25">
      <c r="A66" s="81"/>
      <c r="B66" s="82"/>
      <c r="C66" s="34"/>
      <c r="D66" s="83" t="s">
        <v>79</v>
      </c>
      <c r="E66" s="34"/>
    </row>
    <row r="67" spans="1:15" ht="15" customHeight="1" x14ac:dyDescent="0.2">
      <c r="A67" s="45" t="s">
        <v>80</v>
      </c>
      <c r="B67" s="46"/>
      <c r="C67" s="34"/>
      <c r="D67" s="84" t="s">
        <v>81</v>
      </c>
      <c r="E67" s="34"/>
      <c r="F67" s="74"/>
      <c r="G67" s="41"/>
      <c r="H67" s="67"/>
      <c r="I67" s="67"/>
      <c r="J67" s="67"/>
      <c r="K67" s="67"/>
      <c r="L67" s="67"/>
      <c r="M67" s="67"/>
      <c r="N67" s="67"/>
      <c r="O67" s="43"/>
    </row>
    <row r="68" spans="1:15" ht="15" customHeight="1" x14ac:dyDescent="0.2">
      <c r="A68" s="45" t="s">
        <v>82</v>
      </c>
      <c r="B68" s="46"/>
      <c r="C68" s="34"/>
      <c r="D68" s="84" t="s">
        <v>83</v>
      </c>
      <c r="E68" s="34"/>
      <c r="F68" s="74"/>
      <c r="G68" s="42"/>
      <c r="H68" s="42"/>
      <c r="I68" s="42"/>
      <c r="J68" s="42"/>
      <c r="K68" s="42"/>
      <c r="L68" s="42"/>
      <c r="M68" s="42"/>
      <c r="N68" s="42"/>
      <c r="O68" s="52"/>
    </row>
    <row r="69" spans="1:15" ht="36" customHeight="1" x14ac:dyDescent="0.2">
      <c r="A69" s="34"/>
      <c r="B69" s="34"/>
      <c r="C69" s="34"/>
      <c r="D69" s="90" t="s">
        <v>84</v>
      </c>
      <c r="E69" s="34"/>
      <c r="F69" s="40" t="s">
        <v>31</v>
      </c>
      <c r="G69" s="40" t="s">
        <v>32</v>
      </c>
      <c r="H69" s="40" t="s">
        <v>33</v>
      </c>
      <c r="I69" s="42"/>
      <c r="J69" s="42"/>
      <c r="K69" s="42"/>
      <c r="L69" s="42"/>
      <c r="M69" s="42"/>
      <c r="N69" s="42"/>
      <c r="O69" s="52"/>
    </row>
    <row r="70" spans="1:15" ht="18" customHeight="1" x14ac:dyDescent="0.2">
      <c r="A70" s="45">
        <v>690</v>
      </c>
      <c r="B70" s="46"/>
      <c r="C70" s="12"/>
      <c r="D70" s="91" t="s">
        <v>85</v>
      </c>
      <c r="E70" s="34"/>
      <c r="F70" s="74"/>
      <c r="G70" s="74"/>
      <c r="H70" s="74"/>
      <c r="I70" s="42"/>
      <c r="J70" s="42"/>
      <c r="K70" s="42"/>
      <c r="L70" s="42"/>
      <c r="M70" s="42"/>
      <c r="N70" s="42"/>
      <c r="O70" s="52"/>
    </row>
    <row r="71" spans="1:15" ht="15" customHeight="1" x14ac:dyDescent="0.2">
      <c r="A71" s="45" t="s">
        <v>86</v>
      </c>
      <c r="B71" s="46"/>
      <c r="C71" s="12"/>
      <c r="D71" s="91" t="s">
        <v>87</v>
      </c>
      <c r="E71" s="13"/>
      <c r="F71" s="74"/>
      <c r="G71" s="74"/>
      <c r="H71" s="74"/>
      <c r="I71" s="57"/>
      <c r="J71" s="58"/>
      <c r="K71" s="58"/>
      <c r="L71" s="58"/>
      <c r="M71" s="58"/>
      <c r="N71" s="58"/>
      <c r="O71" s="59"/>
    </row>
    <row r="72" spans="1:15" ht="12.75" customHeight="1" x14ac:dyDescent="0.2">
      <c r="A72" s="3"/>
      <c r="B72" s="3"/>
      <c r="C72" s="12"/>
      <c r="D72" s="12"/>
      <c r="E72" s="13"/>
    </row>
    <row r="73" spans="1:15" ht="15.6" customHeight="1" x14ac:dyDescent="0.2">
      <c r="A73" s="3"/>
      <c r="B73" s="3"/>
      <c r="C73" s="12"/>
      <c r="D73" s="92" t="s">
        <v>88</v>
      </c>
      <c r="E73" s="13"/>
    </row>
    <row r="74" spans="1:15" ht="46.5" customHeight="1" x14ac:dyDescent="0.2">
      <c r="A74" s="93"/>
      <c r="B74" s="93"/>
      <c r="C74" s="12"/>
      <c r="D74" s="38" t="s">
        <v>89</v>
      </c>
      <c r="E74" s="13"/>
      <c r="F74" s="94" t="s">
        <v>90</v>
      </c>
      <c r="G74" s="94" t="s">
        <v>41</v>
      </c>
      <c r="H74" s="94" t="s">
        <v>79</v>
      </c>
      <c r="I74" s="94" t="s">
        <v>91</v>
      </c>
      <c r="J74" s="94" t="s">
        <v>75</v>
      </c>
      <c r="K74" s="94" t="s">
        <v>92</v>
      </c>
      <c r="L74" s="41"/>
      <c r="M74" s="67"/>
      <c r="N74" s="67"/>
      <c r="O74" s="43"/>
    </row>
    <row r="75" spans="1:15" ht="15" customHeight="1" x14ac:dyDescent="0.2">
      <c r="A75" s="45">
        <v>710</v>
      </c>
      <c r="B75" s="46"/>
      <c r="C75" s="12"/>
      <c r="D75" s="91" t="s">
        <v>93</v>
      </c>
      <c r="E75" s="13"/>
      <c r="F75" s="74"/>
      <c r="G75" s="74"/>
      <c r="H75" s="74"/>
      <c r="I75" s="74"/>
      <c r="J75" s="74"/>
      <c r="K75" s="74"/>
      <c r="L75" s="42"/>
      <c r="M75" s="42"/>
      <c r="N75" s="42"/>
      <c r="O75" s="52"/>
    </row>
    <row r="76" spans="1:15" ht="37.15" customHeight="1" x14ac:dyDescent="0.2">
      <c r="A76" s="45">
        <v>720</v>
      </c>
      <c r="B76" s="46"/>
      <c r="C76" s="12"/>
      <c r="D76" s="95" t="s">
        <v>94</v>
      </c>
      <c r="E76" s="13"/>
      <c r="F76" s="74"/>
      <c r="G76" s="42"/>
      <c r="H76" s="42"/>
      <c r="I76" s="42"/>
      <c r="J76" s="42"/>
      <c r="K76" s="42"/>
      <c r="L76" s="42"/>
      <c r="M76" s="42"/>
      <c r="N76" s="42"/>
      <c r="O76" s="52"/>
    </row>
    <row r="77" spans="1:15" ht="29.25" customHeight="1" x14ac:dyDescent="0.2">
      <c r="A77" s="45">
        <v>730</v>
      </c>
      <c r="B77" s="46"/>
      <c r="C77" s="12"/>
      <c r="D77" s="95" t="s">
        <v>95</v>
      </c>
      <c r="E77" s="13"/>
      <c r="F77" s="74"/>
      <c r="G77" s="42"/>
      <c r="H77" s="42"/>
      <c r="I77" s="42"/>
      <c r="J77" s="42"/>
      <c r="K77" s="42"/>
      <c r="L77" s="42"/>
      <c r="M77" s="42"/>
      <c r="N77" s="42"/>
      <c r="O77" s="52"/>
    </row>
    <row r="78" spans="1:15" ht="25.9" customHeight="1" x14ac:dyDescent="0.2">
      <c r="A78" s="45" t="s">
        <v>96</v>
      </c>
      <c r="B78" s="46"/>
      <c r="C78" s="12"/>
      <c r="D78" s="95" t="s">
        <v>97</v>
      </c>
      <c r="E78" s="13"/>
      <c r="F78" s="74"/>
      <c r="G78" s="42"/>
      <c r="H78" s="42"/>
      <c r="I78" s="42"/>
      <c r="J78" s="42"/>
      <c r="K78" s="42"/>
      <c r="L78" s="42"/>
      <c r="M78" s="42"/>
      <c r="N78" s="42"/>
      <c r="O78" s="52"/>
    </row>
    <row r="79" spans="1:15" ht="25.15" customHeight="1" x14ac:dyDescent="0.2">
      <c r="A79" s="45" t="s">
        <v>98</v>
      </c>
      <c r="B79" s="46"/>
      <c r="C79" s="12"/>
      <c r="D79" s="95" t="s">
        <v>99</v>
      </c>
      <c r="E79" s="13"/>
      <c r="F79" s="74"/>
      <c r="G79" s="42"/>
      <c r="H79" s="42"/>
      <c r="I79" s="42"/>
      <c r="J79" s="42"/>
      <c r="K79" s="42"/>
      <c r="L79" s="42"/>
      <c r="M79" s="42"/>
      <c r="N79" s="42"/>
      <c r="O79" s="52"/>
    </row>
    <row r="80" spans="1:15" ht="25.15" customHeight="1" x14ac:dyDescent="0.2">
      <c r="A80" s="45">
        <v>760</v>
      </c>
      <c r="B80" s="46"/>
      <c r="C80" s="12"/>
      <c r="D80" s="96" t="s">
        <v>100</v>
      </c>
      <c r="E80" s="13"/>
      <c r="F80" s="74"/>
      <c r="G80" s="42"/>
      <c r="H80" s="42"/>
      <c r="I80" s="42"/>
      <c r="J80" s="42"/>
      <c r="K80" s="42"/>
      <c r="L80" s="42"/>
      <c r="M80" s="42"/>
      <c r="N80" s="42"/>
      <c r="O80" s="52"/>
    </row>
    <row r="81" spans="1:15" ht="29.25" customHeight="1" x14ac:dyDescent="0.2">
      <c r="A81" s="45" t="s">
        <v>101</v>
      </c>
      <c r="B81" s="46"/>
      <c r="C81" s="12"/>
      <c r="D81" s="97" t="s">
        <v>102</v>
      </c>
      <c r="E81" s="13"/>
      <c r="F81" s="74"/>
      <c r="G81" s="58"/>
      <c r="H81" s="58"/>
      <c r="I81" s="58"/>
      <c r="J81" s="58"/>
      <c r="K81" s="58"/>
      <c r="L81" s="58"/>
      <c r="M81" s="58"/>
      <c r="N81" s="58"/>
      <c r="O81" s="59"/>
    </row>
    <row r="82" spans="1:15" ht="18.75" customHeight="1" x14ac:dyDescent="0.2">
      <c r="A82" s="3"/>
      <c r="B82" s="3"/>
      <c r="C82" s="12"/>
      <c r="D82" s="38" t="s">
        <v>103</v>
      </c>
      <c r="E82" s="13"/>
    </row>
    <row r="83" spans="1:15" ht="15" customHeight="1" x14ac:dyDescent="0.2">
      <c r="A83" s="45" t="s">
        <v>104</v>
      </c>
      <c r="B83" s="46"/>
      <c r="C83" s="12"/>
      <c r="D83" s="91" t="s">
        <v>105</v>
      </c>
      <c r="E83" s="13"/>
      <c r="F83" s="98"/>
      <c r="G83" s="41"/>
      <c r="H83" s="67"/>
      <c r="I83" s="67"/>
      <c r="J83" s="67"/>
      <c r="K83" s="67"/>
      <c r="L83" s="67"/>
      <c r="M83" s="67"/>
      <c r="N83" s="67"/>
      <c r="O83" s="43"/>
    </row>
    <row r="84" spans="1:15" ht="29.25" customHeight="1" x14ac:dyDescent="0.2">
      <c r="A84" s="45" t="s">
        <v>106</v>
      </c>
      <c r="B84" s="46"/>
      <c r="C84" s="12"/>
      <c r="D84" s="95" t="s">
        <v>107</v>
      </c>
      <c r="E84" s="13"/>
      <c r="F84" s="99"/>
      <c r="G84" s="51"/>
      <c r="H84" s="42"/>
      <c r="I84" s="42"/>
      <c r="J84" s="42"/>
      <c r="K84" s="42"/>
      <c r="L84" s="42"/>
      <c r="M84" s="42"/>
      <c r="N84" s="42"/>
      <c r="O84" s="52"/>
    </row>
    <row r="85" spans="1:15" ht="30" customHeight="1" x14ac:dyDescent="0.2">
      <c r="A85" s="45" t="s">
        <v>108</v>
      </c>
      <c r="B85" s="46"/>
      <c r="C85" s="12"/>
      <c r="D85" s="95" t="s">
        <v>109</v>
      </c>
      <c r="E85" s="13"/>
      <c r="F85" s="99"/>
      <c r="G85" s="51"/>
      <c r="H85" s="42"/>
      <c r="I85" s="42"/>
      <c r="J85" s="42"/>
      <c r="K85" s="42"/>
      <c r="L85" s="42"/>
      <c r="M85" s="42"/>
      <c r="N85" s="42"/>
      <c r="O85" s="52"/>
    </row>
    <row r="86" spans="1:15" ht="30" customHeight="1" x14ac:dyDescent="0.2">
      <c r="A86" s="45" t="s">
        <v>110</v>
      </c>
      <c r="B86" s="46"/>
      <c r="C86" s="12"/>
      <c r="D86" s="95" t="s">
        <v>111</v>
      </c>
      <c r="E86" s="13"/>
      <c r="F86" s="99"/>
      <c r="G86" s="51"/>
      <c r="H86" s="42"/>
      <c r="I86" s="42"/>
      <c r="J86" s="42"/>
      <c r="K86" s="42"/>
      <c r="L86" s="42"/>
      <c r="M86" s="42"/>
      <c r="N86" s="42"/>
      <c r="O86" s="52"/>
    </row>
    <row r="87" spans="1:15" ht="66" customHeight="1" x14ac:dyDescent="0.2">
      <c r="A87" s="81"/>
      <c r="B87" s="82"/>
      <c r="C87" s="12"/>
      <c r="D87" s="95"/>
      <c r="E87" s="13"/>
      <c r="F87" s="100" t="s">
        <v>112</v>
      </c>
      <c r="G87" s="100" t="s">
        <v>113</v>
      </c>
      <c r="H87" s="100" t="s">
        <v>114</v>
      </c>
      <c r="I87" s="101" t="s">
        <v>115</v>
      </c>
      <c r="J87" s="42"/>
      <c r="K87" s="42"/>
      <c r="L87" s="42"/>
      <c r="M87" s="42"/>
      <c r="N87" s="42"/>
      <c r="O87" s="52"/>
    </row>
    <row r="88" spans="1:15" ht="15.75" customHeight="1" x14ac:dyDescent="0.2">
      <c r="A88" s="45" t="s">
        <v>116</v>
      </c>
      <c r="B88" s="46"/>
      <c r="C88" s="12"/>
      <c r="D88" s="95" t="s">
        <v>117</v>
      </c>
      <c r="E88" s="13"/>
      <c r="F88" s="74"/>
      <c r="G88" s="74"/>
      <c r="H88" s="74"/>
      <c r="I88" s="74"/>
      <c r="J88" s="42"/>
      <c r="K88" s="42"/>
      <c r="L88" s="42"/>
      <c r="M88" s="42"/>
      <c r="N88" s="42"/>
      <c r="O88" s="52"/>
    </row>
    <row r="89" spans="1:15" ht="49.5" customHeight="1" x14ac:dyDescent="0.2">
      <c r="A89" s="81"/>
      <c r="B89" s="82"/>
      <c r="C89" s="12"/>
      <c r="D89" s="95"/>
      <c r="E89" s="13"/>
      <c r="F89" s="100" t="s">
        <v>118</v>
      </c>
      <c r="G89" s="100" t="s">
        <v>119</v>
      </c>
      <c r="H89" s="100" t="s">
        <v>120</v>
      </c>
      <c r="I89" s="101" t="s">
        <v>121</v>
      </c>
      <c r="J89" s="101" t="s">
        <v>122</v>
      </c>
      <c r="K89" s="101" t="s">
        <v>123</v>
      </c>
      <c r="L89" s="101" t="s">
        <v>124</v>
      </c>
      <c r="M89" s="101" t="s">
        <v>125</v>
      </c>
      <c r="N89" s="101" t="s">
        <v>126</v>
      </c>
      <c r="O89" s="101" t="s">
        <v>127</v>
      </c>
    </row>
    <row r="90" spans="1:15" ht="29.25" customHeight="1" x14ac:dyDescent="0.2">
      <c r="A90" s="45" t="s">
        <v>128</v>
      </c>
      <c r="B90" s="46"/>
      <c r="C90" s="12"/>
      <c r="D90" s="95" t="s">
        <v>129</v>
      </c>
      <c r="E90" s="13"/>
      <c r="F90" s="74"/>
      <c r="G90" s="74"/>
      <c r="H90" s="74"/>
      <c r="I90" s="74"/>
      <c r="J90" s="74"/>
      <c r="K90" s="74"/>
      <c r="L90" s="74"/>
      <c r="M90" s="74"/>
      <c r="N90" s="74"/>
      <c r="O90" s="74"/>
    </row>
    <row r="91" spans="1:15" ht="15" customHeight="1" x14ac:dyDescent="0.2">
      <c r="A91" s="12"/>
      <c r="B91" s="12"/>
      <c r="C91" s="12"/>
      <c r="D91" s="91"/>
      <c r="E91" s="13"/>
      <c r="F91" s="40" t="s">
        <v>130</v>
      </c>
      <c r="G91" s="40" t="s">
        <v>131</v>
      </c>
      <c r="H91" s="42"/>
      <c r="I91" s="42"/>
      <c r="J91" s="42"/>
      <c r="K91" s="42"/>
      <c r="L91" s="42"/>
      <c r="M91" s="42"/>
      <c r="N91" s="42"/>
      <c r="O91" s="52"/>
    </row>
    <row r="92" spans="1:15" ht="47.25" customHeight="1" x14ac:dyDescent="0.2">
      <c r="A92" s="45">
        <v>820</v>
      </c>
      <c r="B92" s="46"/>
      <c r="C92" s="12"/>
      <c r="D92" s="95" t="s">
        <v>132</v>
      </c>
      <c r="E92" s="13"/>
      <c r="F92" s="74"/>
      <c r="G92" s="74"/>
      <c r="H92" s="42"/>
      <c r="I92" s="42"/>
      <c r="J92" s="42"/>
      <c r="K92" s="42"/>
      <c r="L92" s="42"/>
      <c r="M92" s="42"/>
      <c r="N92" s="42"/>
      <c r="O92" s="52"/>
    </row>
    <row r="93" spans="1:15" ht="27" customHeight="1" x14ac:dyDescent="0.2">
      <c r="A93" s="45" t="s">
        <v>133</v>
      </c>
      <c r="B93" s="46"/>
      <c r="C93" s="12"/>
      <c r="D93" s="91" t="s">
        <v>134</v>
      </c>
      <c r="E93" s="13"/>
      <c r="F93" s="74"/>
      <c r="G93" s="51"/>
      <c r="H93" s="42"/>
      <c r="I93" s="42"/>
      <c r="J93" s="42"/>
      <c r="K93" s="42"/>
      <c r="L93" s="42"/>
      <c r="M93" s="42"/>
      <c r="N93" s="42"/>
      <c r="O93" s="52"/>
    </row>
    <row r="94" spans="1:15" ht="15" customHeight="1" x14ac:dyDescent="0.2">
      <c r="A94" s="45">
        <v>840</v>
      </c>
      <c r="B94" s="46"/>
      <c r="C94" s="12"/>
      <c r="D94" s="91" t="s">
        <v>135</v>
      </c>
      <c r="E94" s="13"/>
      <c r="F94" s="74"/>
      <c r="G94" s="51"/>
      <c r="H94" s="42"/>
      <c r="I94" s="42"/>
      <c r="J94" s="42"/>
      <c r="K94" s="42"/>
      <c r="L94" s="42"/>
      <c r="M94" s="42"/>
      <c r="N94" s="42"/>
      <c r="O94" s="52"/>
    </row>
    <row r="95" spans="1:15" ht="36" customHeight="1" x14ac:dyDescent="0.2">
      <c r="A95" s="12"/>
      <c r="B95" s="12"/>
      <c r="C95" s="12"/>
      <c r="D95" s="91"/>
      <c r="E95" s="13"/>
      <c r="F95" s="40" t="s">
        <v>136</v>
      </c>
      <c r="G95" s="40" t="s">
        <v>137</v>
      </c>
      <c r="H95" s="42"/>
      <c r="I95" s="42"/>
      <c r="J95" s="42"/>
      <c r="K95" s="42"/>
      <c r="L95" s="42"/>
      <c r="M95" s="42"/>
      <c r="N95" s="42"/>
      <c r="O95" s="52"/>
    </row>
    <row r="96" spans="1:15" ht="15" customHeight="1" x14ac:dyDescent="0.2">
      <c r="A96" s="45">
        <v>860</v>
      </c>
      <c r="B96" s="46"/>
      <c r="C96" s="12"/>
      <c r="D96" s="91" t="s">
        <v>138</v>
      </c>
      <c r="E96" s="13"/>
      <c r="F96" s="74"/>
      <c r="G96" s="74"/>
      <c r="H96" s="42"/>
      <c r="I96" s="42"/>
      <c r="J96" s="42"/>
      <c r="K96" s="42"/>
      <c r="L96" s="42"/>
      <c r="M96" s="42"/>
      <c r="N96" s="42"/>
      <c r="O96" s="52"/>
    </row>
    <row r="97" spans="1:15" ht="35.25" customHeight="1" x14ac:dyDescent="0.2">
      <c r="A97" s="91"/>
      <c r="B97" s="91"/>
      <c r="C97" s="91"/>
      <c r="D97" s="91"/>
      <c r="E97" s="13"/>
      <c r="F97" s="40" t="s">
        <v>139</v>
      </c>
      <c r="G97" s="40" t="s">
        <v>140</v>
      </c>
      <c r="H97" s="40" t="s">
        <v>141</v>
      </c>
      <c r="I97" s="42"/>
      <c r="J97" s="42"/>
      <c r="K97" s="42"/>
      <c r="L97" s="42"/>
      <c r="M97" s="42"/>
      <c r="N97" s="42"/>
      <c r="O97" s="52"/>
    </row>
    <row r="98" spans="1:15" ht="21.4" customHeight="1" x14ac:dyDescent="0.2">
      <c r="A98" s="45">
        <v>870</v>
      </c>
      <c r="B98" s="46"/>
      <c r="C98" s="12"/>
      <c r="D98" s="91" t="s">
        <v>142</v>
      </c>
      <c r="E98" s="13"/>
      <c r="F98" s="74"/>
      <c r="G98" s="74"/>
      <c r="H98" s="74"/>
      <c r="I98" s="42"/>
      <c r="J98" s="42"/>
      <c r="K98" s="42"/>
      <c r="L98" s="42"/>
      <c r="M98" s="42"/>
      <c r="N98" s="42"/>
      <c r="O98" s="52"/>
    </row>
    <row r="99" spans="1:15" ht="19.5" customHeight="1" x14ac:dyDescent="0.2">
      <c r="A99" s="45">
        <v>890</v>
      </c>
      <c r="B99" s="46"/>
      <c r="C99" s="12"/>
      <c r="D99" s="95" t="s">
        <v>143</v>
      </c>
      <c r="E99" s="13"/>
      <c r="F99" s="102"/>
      <c r="G99" s="57"/>
      <c r="H99" s="58"/>
      <c r="I99" s="58"/>
      <c r="J99" s="58"/>
      <c r="K99" s="58"/>
      <c r="L99" s="58"/>
      <c r="M99" s="58"/>
      <c r="N99" s="58"/>
      <c r="O99" s="59"/>
    </row>
    <row r="100" spans="1:15" ht="28.5" customHeight="1" x14ac:dyDescent="0.2">
      <c r="A100" s="81"/>
      <c r="B100" s="82"/>
      <c r="C100" s="12"/>
      <c r="D100" s="38" t="s">
        <v>144</v>
      </c>
      <c r="E100" s="13"/>
      <c r="F100" s="10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ht="30" customHeight="1" x14ac:dyDescent="0.2">
      <c r="A101" s="3"/>
      <c r="B101" s="3"/>
      <c r="C101" s="12"/>
      <c r="D101" s="38" t="s">
        <v>145</v>
      </c>
      <c r="E101" s="13"/>
    </row>
    <row r="102" spans="1:15" ht="29.25" customHeight="1" x14ac:dyDescent="0.2">
      <c r="A102" s="45" t="s">
        <v>146</v>
      </c>
      <c r="B102" s="46"/>
      <c r="C102" s="12"/>
      <c r="D102" s="95" t="s">
        <v>147</v>
      </c>
      <c r="E102" s="13"/>
      <c r="F102" s="104"/>
      <c r="G102" s="41"/>
      <c r="H102" s="67"/>
      <c r="I102" s="67"/>
      <c r="J102" s="67"/>
      <c r="K102" s="67"/>
      <c r="L102" s="67"/>
      <c r="M102" s="67"/>
      <c r="N102" s="67"/>
      <c r="O102" s="43"/>
    </row>
    <row r="103" spans="1:15" ht="30" customHeight="1" x14ac:dyDescent="0.2">
      <c r="A103" s="45">
        <v>940</v>
      </c>
      <c r="B103" s="46"/>
      <c r="C103" s="12"/>
      <c r="D103" s="95" t="s">
        <v>148</v>
      </c>
      <c r="E103" s="13"/>
      <c r="F103" s="104"/>
      <c r="G103" s="42"/>
      <c r="H103" s="42"/>
      <c r="I103" s="42"/>
      <c r="J103" s="42"/>
      <c r="K103" s="42"/>
      <c r="L103" s="42"/>
      <c r="M103" s="42"/>
      <c r="N103" s="42"/>
      <c r="O103" s="52"/>
    </row>
    <row r="104" spans="1:15" ht="15" customHeight="1" x14ac:dyDescent="0.2">
      <c r="A104" s="45" t="s">
        <v>149</v>
      </c>
      <c r="B104" s="46"/>
      <c r="C104" s="105"/>
      <c r="D104" s="91" t="s">
        <v>150</v>
      </c>
      <c r="E104" s="106"/>
      <c r="F104" s="74"/>
      <c r="G104" s="42"/>
      <c r="H104" s="42"/>
      <c r="I104" s="42"/>
      <c r="J104" s="42"/>
      <c r="K104" s="42"/>
      <c r="L104" s="42"/>
      <c r="M104" s="42"/>
      <c r="N104" s="42"/>
      <c r="O104" s="52"/>
    </row>
    <row r="105" spans="1:15" ht="15" customHeight="1" x14ac:dyDescent="0.2">
      <c r="A105" s="45">
        <v>990</v>
      </c>
      <c r="B105" s="46"/>
      <c r="C105" s="105"/>
      <c r="D105" s="47" t="s">
        <v>151</v>
      </c>
      <c r="E105" s="106"/>
      <c r="F105" s="74"/>
      <c r="G105" s="42"/>
      <c r="H105" s="42"/>
      <c r="I105" s="42"/>
      <c r="J105" s="42"/>
      <c r="K105" s="42"/>
      <c r="L105" s="42"/>
      <c r="M105" s="42"/>
      <c r="N105" s="42"/>
      <c r="O105" s="52"/>
    </row>
    <row r="106" spans="1:15" ht="15" customHeight="1" x14ac:dyDescent="0.2">
      <c r="A106" s="45">
        <v>1010</v>
      </c>
      <c r="B106" s="46"/>
      <c r="C106" s="105"/>
      <c r="D106" s="47" t="s">
        <v>152</v>
      </c>
      <c r="E106" s="106"/>
      <c r="F106" s="107"/>
      <c r="G106" s="57"/>
      <c r="H106" s="58"/>
      <c r="I106" s="58"/>
      <c r="J106" s="58"/>
      <c r="K106" s="58"/>
      <c r="L106" s="58"/>
      <c r="M106" s="58"/>
      <c r="N106" s="58"/>
      <c r="O106" s="59"/>
    </row>
    <row r="107" spans="1:15" ht="30" customHeight="1" x14ac:dyDescent="0.2">
      <c r="A107" s="47"/>
      <c r="B107" s="47"/>
      <c r="C107" s="108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</row>
    <row r="108" spans="1:15" ht="14.25" customHeight="1" x14ac:dyDescent="0.2">
      <c r="A108" s="45">
        <v>1050</v>
      </c>
      <c r="B108" s="46"/>
      <c r="C108" s="12"/>
      <c r="D108" s="91" t="s">
        <v>153</v>
      </c>
      <c r="E108" s="109"/>
      <c r="F108" s="110"/>
      <c r="G108" s="41"/>
      <c r="H108" s="67"/>
      <c r="I108" s="67"/>
      <c r="J108" s="67"/>
      <c r="K108" s="67"/>
      <c r="L108" s="67"/>
      <c r="M108" s="67"/>
      <c r="N108" s="67"/>
      <c r="O108" s="43"/>
    </row>
    <row r="109" spans="1:15" ht="25.5" customHeight="1" x14ac:dyDescent="0.2">
      <c r="A109" s="45">
        <v>1060</v>
      </c>
      <c r="B109" s="46"/>
      <c r="C109" s="12"/>
      <c r="D109" s="95" t="s">
        <v>154</v>
      </c>
      <c r="E109" s="111"/>
      <c r="F109" s="110"/>
      <c r="G109" s="42"/>
      <c r="H109" s="42"/>
      <c r="I109" s="42"/>
      <c r="J109" s="42"/>
      <c r="K109" s="42"/>
      <c r="L109" s="42"/>
      <c r="M109" s="42"/>
      <c r="N109" s="42"/>
      <c r="O109" s="52"/>
    </row>
    <row r="110" spans="1:15" ht="27" customHeight="1" x14ac:dyDescent="0.2">
      <c r="A110" s="45">
        <v>1070</v>
      </c>
      <c r="B110" s="46"/>
      <c r="C110" s="12"/>
      <c r="D110" s="91" t="s">
        <v>155</v>
      </c>
      <c r="E110" s="109"/>
      <c r="F110" s="74"/>
      <c r="G110" s="57"/>
      <c r="H110" s="58"/>
      <c r="I110" s="58"/>
      <c r="J110" s="58"/>
      <c r="K110" s="58"/>
      <c r="L110" s="58"/>
      <c r="M110" s="58"/>
      <c r="N110" s="58"/>
      <c r="O110" s="59"/>
    </row>
    <row r="111" spans="1:15" ht="27.75" customHeight="1" x14ac:dyDescent="0.2">
      <c r="A111" s="91"/>
      <c r="B111" s="91"/>
      <c r="C111" s="91"/>
      <c r="D111" s="112" t="s">
        <v>156</v>
      </c>
      <c r="E111" s="109"/>
    </row>
    <row r="112" spans="1:15" ht="22.5" customHeight="1" x14ac:dyDescent="0.2">
      <c r="A112" s="45">
        <v>1090</v>
      </c>
      <c r="B112" s="46"/>
      <c r="C112" s="12"/>
      <c r="D112" s="95" t="s">
        <v>157</v>
      </c>
      <c r="E112" s="109"/>
      <c r="F112" s="110"/>
      <c r="G112" s="41"/>
      <c r="H112" s="67"/>
      <c r="I112" s="67"/>
      <c r="J112" s="67"/>
      <c r="K112" s="67"/>
      <c r="L112" s="67"/>
      <c r="M112" s="67"/>
      <c r="N112" s="67"/>
      <c r="O112" s="43"/>
    </row>
    <row r="113" spans="1:15" ht="28.5" customHeight="1" x14ac:dyDescent="0.2">
      <c r="A113" s="45" t="s">
        <v>158</v>
      </c>
      <c r="B113" s="46"/>
      <c r="C113" s="12"/>
      <c r="D113" s="95" t="s">
        <v>159</v>
      </c>
      <c r="E113" s="109"/>
      <c r="F113" s="110"/>
      <c r="G113" s="42"/>
      <c r="H113" s="42"/>
      <c r="I113" s="42"/>
      <c r="J113" s="42"/>
      <c r="K113" s="42"/>
      <c r="L113" s="42"/>
      <c r="M113" s="42"/>
      <c r="N113" s="42"/>
      <c r="O113" s="52"/>
    </row>
    <row r="114" spans="1:15" ht="15.75" customHeight="1" x14ac:dyDescent="0.2">
      <c r="A114" s="45" t="s">
        <v>160</v>
      </c>
      <c r="B114" s="46"/>
      <c r="C114" s="12"/>
      <c r="D114" s="91" t="s">
        <v>161</v>
      </c>
      <c r="E114" s="109"/>
      <c r="F114" s="110"/>
      <c r="G114" s="42"/>
      <c r="H114" s="42"/>
      <c r="I114" s="42"/>
      <c r="J114" s="42"/>
      <c r="K114" s="42"/>
      <c r="L114" s="42"/>
      <c r="M114" s="42"/>
      <c r="N114" s="42"/>
      <c r="O114" s="52"/>
    </row>
    <row r="115" spans="1:15" ht="30.75" customHeight="1" x14ac:dyDescent="0.2">
      <c r="A115" s="45">
        <v>1170</v>
      </c>
      <c r="B115" s="46"/>
      <c r="C115" s="12"/>
      <c r="D115" s="95" t="s">
        <v>162</v>
      </c>
      <c r="E115" s="109"/>
      <c r="F115" s="110"/>
      <c r="G115" s="57"/>
      <c r="H115" s="58"/>
      <c r="I115" s="58"/>
      <c r="J115" s="58"/>
      <c r="K115" s="58"/>
      <c r="L115" s="58"/>
      <c r="M115" s="58"/>
      <c r="N115" s="58"/>
      <c r="O115" s="59"/>
    </row>
  </sheetData>
  <sheetProtection password="F0A6"/>
  <mergeCells count="7">
    <mergeCell ref="A1:J1"/>
    <mergeCell ref="K9:L12"/>
    <mergeCell ref="A10:C10"/>
    <mergeCell ref="A11:C11"/>
    <mergeCell ref="A12:C12"/>
    <mergeCell ref="A18:D18"/>
    <mergeCell ref="D54:E54"/>
  </mergeCells>
  <pageMargins left="0.70866141732283472" right="0.51181102362204722" top="0.39370078740157483" bottom="0.11811023622047245" header="0.31496062992125984" footer="0.19685039370078741"/>
  <pageSetup paperSize="9" scale="23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F102:F103</xm:sqref>
        </x14:dataValidation>
        <x14:dataValidation type="list" allowBlank="1" showInputMessage="1" showErrorMessage="1" prompt="1 Automaattinen_x000a_2 Manuaalinen_x000a_3 Ei monitoroida">
          <x14:formula1>
            <xm:f>[RA_pohja_2022_09.xlsm]Valinnat!#REF!</xm:f>
          </x14:formula1>
          <xm:sqref>F112:F114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[RA_pohja_2022_09.xlsm]Valinnat!#REF!</xm:f>
          </x14:formula1>
          <xm:sqref>F106</xm:sqref>
        </x14:dataValidation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F88:I88 F75:K75 F92:G92 F93:F94 F96:G96 F98:H98 F105 F110 F76:F81 F64 F67:F68 F90:O90 F59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108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10.28515625" style="113" customWidth="1"/>
    <col min="2" max="2" width="2.42578125" style="113" customWidth="1"/>
    <col min="3" max="3" width="3.28515625" style="113" customWidth="1"/>
    <col min="4" max="4" width="77.7109375" style="113" customWidth="1"/>
    <col min="5" max="5" width="12.7109375" style="114" customWidth="1"/>
    <col min="6" max="6" width="18" style="114" customWidth="1"/>
    <col min="7" max="7" width="13.7109375" style="113" customWidth="1"/>
    <col min="8" max="8" width="13.7109375" style="116" customWidth="1"/>
    <col min="9" max="9" width="13.7109375" style="115" customWidth="1"/>
    <col min="10" max="10" width="14.28515625" style="115" customWidth="1"/>
    <col min="11" max="11" width="15.7109375" style="116" customWidth="1"/>
    <col min="12" max="12" width="13.7109375" style="116" customWidth="1"/>
    <col min="13" max="13" width="13.5703125" style="116" customWidth="1"/>
    <col min="14" max="15" width="13.42578125" style="116" customWidth="1"/>
    <col min="16" max="16384" width="9.28515625" style="116"/>
  </cols>
  <sheetData>
    <row r="1" spans="1:12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2" customFormat="1" ht="14.85" customHeight="1" x14ac:dyDescent="0.2"/>
    <row r="4" spans="1:12" ht="14.85" customHeight="1" x14ac:dyDescent="0.2">
      <c r="A4" s="5" t="s">
        <v>0</v>
      </c>
      <c r="B4" s="117"/>
      <c r="C4" s="118"/>
      <c r="D4" s="118"/>
      <c r="E4" s="119"/>
      <c r="K4" s="120" t="s">
        <v>1</v>
      </c>
      <c r="L4" s="121"/>
    </row>
    <row r="5" spans="1:12" ht="14.85" customHeight="1" x14ac:dyDescent="0.2">
      <c r="A5" s="10" t="s">
        <v>163</v>
      </c>
      <c r="B5" s="117"/>
      <c r="C5" s="118"/>
      <c r="D5" s="118"/>
      <c r="E5" s="119"/>
      <c r="K5" s="120" t="s">
        <v>2</v>
      </c>
      <c r="L5" s="121"/>
    </row>
    <row r="6" spans="1:12" ht="14.85" customHeight="1" x14ac:dyDescent="0.2">
      <c r="A6" s="122"/>
      <c r="B6" s="123"/>
      <c r="C6" s="123"/>
      <c r="D6" s="124" t="s">
        <v>164</v>
      </c>
      <c r="E6" s="120"/>
      <c r="K6" s="120" t="s">
        <v>3</v>
      </c>
      <c r="L6" s="121" t="s">
        <v>165</v>
      </c>
    </row>
    <row r="7" spans="1:12" ht="14.85" customHeight="1" x14ac:dyDescent="0.2">
      <c r="A7" s="115"/>
      <c r="B7" s="123"/>
      <c r="C7" s="123"/>
      <c r="D7" s="123"/>
      <c r="E7" s="120"/>
      <c r="K7" s="115"/>
      <c r="L7" s="120"/>
    </row>
    <row r="8" spans="1:12" ht="14.85" customHeight="1" x14ac:dyDescent="0.2">
      <c r="A8" s="125" t="s">
        <v>4</v>
      </c>
      <c r="B8" s="123"/>
      <c r="C8" s="123"/>
      <c r="D8" s="123"/>
      <c r="E8" s="120"/>
      <c r="K8" s="115"/>
      <c r="L8" s="120"/>
    </row>
    <row r="9" spans="1:12" ht="14.85" customHeight="1" x14ac:dyDescent="0.2">
      <c r="A9" s="115"/>
      <c r="B9" s="123"/>
      <c r="C9" s="123"/>
      <c r="D9" s="123"/>
      <c r="E9" s="120"/>
      <c r="K9" s="126" t="s">
        <v>166</v>
      </c>
      <c r="L9" s="127"/>
    </row>
    <row r="10" spans="1:12" ht="26.25" customHeight="1" x14ac:dyDescent="0.2">
      <c r="A10" s="128" t="s">
        <v>6</v>
      </c>
      <c r="B10" s="128"/>
      <c r="C10" s="128"/>
      <c r="D10" s="129"/>
      <c r="E10" s="120"/>
      <c r="K10" s="130"/>
      <c r="L10" s="131"/>
    </row>
    <row r="11" spans="1:12" ht="38.25" customHeight="1" x14ac:dyDescent="0.2">
      <c r="A11" s="132" t="s">
        <v>7</v>
      </c>
      <c r="B11" s="132"/>
      <c r="C11" s="132"/>
      <c r="D11" s="133" t="s">
        <v>167</v>
      </c>
      <c r="E11" s="120"/>
      <c r="K11" s="130"/>
      <c r="L11" s="131"/>
    </row>
    <row r="12" spans="1:12" ht="28.5" customHeight="1" x14ac:dyDescent="0.2">
      <c r="A12" s="134" t="s">
        <v>9</v>
      </c>
      <c r="B12" s="123"/>
      <c r="C12" s="123"/>
      <c r="D12" s="133" t="s">
        <v>10</v>
      </c>
      <c r="E12" s="120"/>
      <c r="K12" s="135"/>
      <c r="L12" s="136"/>
    </row>
    <row r="13" spans="1:12" ht="14.85" customHeight="1" x14ac:dyDescent="0.2">
      <c r="A13" s="122" t="s">
        <v>11</v>
      </c>
      <c r="B13" s="115"/>
      <c r="C13" s="115"/>
      <c r="D13" s="118" t="s">
        <v>12</v>
      </c>
      <c r="E13" s="120"/>
      <c r="F13" s="137"/>
      <c r="G13" s="137"/>
    </row>
    <row r="14" spans="1:12" ht="14.25" customHeight="1" x14ac:dyDescent="0.2">
      <c r="A14" s="122" t="s">
        <v>13</v>
      </c>
      <c r="B14" s="122"/>
      <c r="C14" s="123"/>
      <c r="D14" s="123" t="s">
        <v>14</v>
      </c>
      <c r="E14" s="138"/>
      <c r="F14" s="139"/>
      <c r="G14" s="140"/>
    </row>
    <row r="15" spans="1:12" ht="14.85" customHeight="1" x14ac:dyDescent="0.2">
      <c r="A15" s="122"/>
      <c r="B15" s="122"/>
      <c r="C15" s="123"/>
      <c r="D15" s="123"/>
      <c r="E15" s="120"/>
    </row>
    <row r="16" spans="1:12" ht="14.85" customHeight="1" x14ac:dyDescent="0.2">
      <c r="A16" s="123"/>
      <c r="B16" s="115"/>
      <c r="C16" s="115"/>
      <c r="D16" s="115"/>
      <c r="E16" s="141"/>
    </row>
    <row r="17" spans="1:15" ht="14.85" customHeight="1" x14ac:dyDescent="0.2">
      <c r="A17" s="123"/>
      <c r="B17" s="123"/>
      <c r="C17" s="123"/>
      <c r="D17" s="123"/>
      <c r="E17" s="120"/>
    </row>
    <row r="18" spans="1:15" ht="29.25" customHeight="1" x14ac:dyDescent="0.2">
      <c r="A18" s="29" t="s">
        <v>168</v>
      </c>
      <c r="B18" s="30"/>
      <c r="C18" s="30"/>
      <c r="D18" s="30"/>
      <c r="E18" s="31"/>
      <c r="F18" s="116"/>
      <c r="G18" s="116"/>
      <c r="I18" s="116"/>
      <c r="J18" s="116"/>
    </row>
    <row r="19" spans="1:15" ht="22.5" customHeight="1" x14ac:dyDescent="0.2">
      <c r="A19" s="115"/>
      <c r="B19" s="115"/>
      <c r="C19" s="123"/>
      <c r="D19" s="125" t="s">
        <v>16</v>
      </c>
      <c r="E19" s="31"/>
      <c r="F19" s="32" t="s">
        <v>17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7.5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52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54"/>
      <c r="G23" s="152"/>
      <c r="H23" s="153"/>
      <c r="I23" s="153"/>
      <c r="J23" s="51"/>
      <c r="K23" s="42"/>
      <c r="L23" s="42"/>
      <c r="M23" s="42"/>
      <c r="N23" s="42"/>
      <c r="O23" s="52"/>
    </row>
    <row r="24" spans="1:15" s="148" customFormat="1" ht="15" customHeight="1" x14ac:dyDescent="0.2">
      <c r="A24" s="149">
        <v>40</v>
      </c>
      <c r="B24" s="150"/>
      <c r="C24" s="115"/>
      <c r="D24" s="151" t="s">
        <v>37</v>
      </c>
      <c r="E24" s="155"/>
      <c r="F24" s="156"/>
      <c r="G24" s="152"/>
      <c r="H24" s="153"/>
      <c r="I24" s="153"/>
      <c r="J24" s="51"/>
      <c r="K24" s="42"/>
      <c r="L24" s="42"/>
      <c r="M24" s="42"/>
      <c r="N24" s="42"/>
      <c r="O24" s="52"/>
    </row>
    <row r="25" spans="1:15" s="148" customFormat="1" ht="15" customHeight="1" x14ac:dyDescent="0.2">
      <c r="A25" s="149" t="s">
        <v>39</v>
      </c>
      <c r="B25" s="150"/>
      <c r="C25" s="115"/>
      <c r="D25" s="151" t="s">
        <v>40</v>
      </c>
      <c r="E25" s="155"/>
      <c r="F25" s="48"/>
      <c r="G25" s="152"/>
      <c r="H25" s="153"/>
      <c r="I25" s="153"/>
      <c r="J25" s="57"/>
      <c r="K25" s="58"/>
      <c r="L25" s="58"/>
      <c r="M25" s="58"/>
      <c r="N25" s="58"/>
      <c r="O25" s="59"/>
    </row>
    <row r="26" spans="1:15" s="148" customFormat="1" ht="30" customHeight="1" x14ac:dyDescent="0.25">
      <c r="A26" s="115"/>
      <c r="B26" s="115"/>
      <c r="C26" s="115"/>
      <c r="D26" s="157" t="s">
        <v>41</v>
      </c>
      <c r="E26" s="158"/>
      <c r="F26" s="137"/>
      <c r="G26" s="159"/>
      <c r="H26" s="137"/>
      <c r="I26" s="137"/>
      <c r="J26" s="137"/>
      <c r="K26" s="137"/>
      <c r="L26" s="137"/>
      <c r="M26" s="137"/>
      <c r="N26" s="137"/>
    </row>
    <row r="27" spans="1:15" s="148" customFormat="1" ht="15" customHeight="1" x14ac:dyDescent="0.2">
      <c r="A27" s="115"/>
      <c r="B27" s="115"/>
      <c r="C27" s="115"/>
      <c r="D27" s="160" t="s">
        <v>42</v>
      </c>
      <c r="E27" s="158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5" s="148" customFormat="1" ht="15" customHeight="1" x14ac:dyDescent="0.2">
      <c r="A28" s="149">
        <v>100</v>
      </c>
      <c r="B28" s="150"/>
      <c r="C28" s="115"/>
      <c r="D28" s="161" t="s">
        <v>43</v>
      </c>
      <c r="E28" s="162"/>
      <c r="F28" s="163"/>
      <c r="G28" s="41"/>
      <c r="H28" s="67"/>
      <c r="I28" s="67"/>
      <c r="J28" s="67"/>
      <c r="K28" s="67"/>
      <c r="L28" s="67"/>
      <c r="M28" s="67"/>
      <c r="N28" s="67"/>
      <c r="O28" s="43"/>
    </row>
    <row r="29" spans="1:15" ht="15" customHeight="1" x14ac:dyDescent="0.2">
      <c r="A29" s="149">
        <v>110</v>
      </c>
      <c r="B29" s="150"/>
      <c r="C29" s="115"/>
      <c r="D29" s="161" t="s">
        <v>44</v>
      </c>
      <c r="E29" s="68"/>
      <c r="F29" s="163"/>
      <c r="G29" s="51"/>
      <c r="H29" s="42"/>
      <c r="I29" s="42"/>
      <c r="J29" s="42"/>
      <c r="K29" s="42"/>
      <c r="L29" s="42"/>
      <c r="M29" s="42"/>
      <c r="N29" s="42"/>
      <c r="O29" s="52"/>
    </row>
    <row r="30" spans="1:15" ht="15" customHeight="1" x14ac:dyDescent="0.2">
      <c r="A30" s="149">
        <v>120</v>
      </c>
      <c r="B30" s="150"/>
      <c r="C30" s="115"/>
      <c r="D30" s="161" t="s">
        <v>45</v>
      </c>
      <c r="E30" s="68"/>
      <c r="F30" s="163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149" t="s">
        <v>46</v>
      </c>
      <c r="B31" s="150"/>
      <c r="C31" s="115"/>
      <c r="D31" s="161" t="s">
        <v>47</v>
      </c>
      <c r="E31" s="68"/>
      <c r="F31" s="163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130</v>
      </c>
      <c r="B32" s="150"/>
      <c r="C32" s="115"/>
      <c r="D32" s="161" t="s">
        <v>48</v>
      </c>
      <c r="E32" s="68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140</v>
      </c>
      <c r="B33" s="150"/>
      <c r="C33" s="34"/>
      <c r="D33" s="161" t="s">
        <v>49</v>
      </c>
      <c r="E33" s="162"/>
      <c r="F33" s="163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149">
        <v>150</v>
      </c>
      <c r="B34" s="150"/>
      <c r="C34" s="34"/>
      <c r="D34" s="164" t="s">
        <v>50</v>
      </c>
      <c r="E34" s="162"/>
      <c r="F34" s="163"/>
      <c r="G34" s="51"/>
      <c r="H34" s="42"/>
      <c r="I34" s="42"/>
      <c r="J34" s="42"/>
      <c r="K34" s="42"/>
      <c r="L34" s="42"/>
      <c r="M34" s="42"/>
      <c r="N34" s="42"/>
      <c r="O34" s="52"/>
    </row>
    <row r="35" spans="1:15" ht="15" customHeight="1" x14ac:dyDescent="0.2">
      <c r="A35" s="149">
        <v>170</v>
      </c>
      <c r="B35" s="150"/>
      <c r="C35" s="34"/>
      <c r="D35" s="161" t="s">
        <v>54</v>
      </c>
      <c r="E35" s="162"/>
      <c r="F35" s="163"/>
      <c r="G35" s="57"/>
      <c r="H35" s="58"/>
      <c r="I35" s="58"/>
      <c r="J35" s="58"/>
      <c r="K35" s="58"/>
      <c r="L35" s="58"/>
      <c r="M35" s="58"/>
      <c r="N35" s="58"/>
      <c r="O35" s="59"/>
    </row>
    <row r="36" spans="1:15" ht="15" customHeight="1" x14ac:dyDescent="0.2">
      <c r="A36" s="115"/>
      <c r="B36" s="115"/>
      <c r="C36" s="34"/>
      <c r="D36" s="165" t="s">
        <v>55</v>
      </c>
      <c r="E36" s="158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1:15" ht="15" customHeight="1" x14ac:dyDescent="0.2">
      <c r="A37" s="149">
        <v>200</v>
      </c>
      <c r="B37" s="150"/>
      <c r="C37" s="34"/>
      <c r="D37" s="166" t="s">
        <v>43</v>
      </c>
      <c r="E37" s="120"/>
      <c r="F37" s="167"/>
      <c r="G37" s="41"/>
      <c r="H37" s="67"/>
      <c r="I37" s="67"/>
      <c r="J37" s="67"/>
      <c r="K37" s="67"/>
      <c r="L37" s="67"/>
      <c r="M37" s="67"/>
      <c r="N37" s="67"/>
      <c r="O37" s="43"/>
    </row>
    <row r="38" spans="1:15" ht="15" customHeight="1" x14ac:dyDescent="0.2">
      <c r="A38" s="149">
        <v>210</v>
      </c>
      <c r="B38" s="150"/>
      <c r="C38" s="34"/>
      <c r="D38" s="166" t="s">
        <v>44</v>
      </c>
      <c r="E38" s="120"/>
      <c r="F38" s="74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15" customHeight="1" x14ac:dyDescent="0.2">
      <c r="A39" s="149">
        <v>220</v>
      </c>
      <c r="B39" s="150"/>
      <c r="C39" s="34"/>
      <c r="D39" s="166" t="s">
        <v>56</v>
      </c>
      <c r="E39" s="120"/>
      <c r="F39" s="74"/>
      <c r="G39" s="51"/>
      <c r="H39" s="42"/>
      <c r="I39" s="42"/>
      <c r="J39" s="42"/>
      <c r="K39" s="42"/>
      <c r="L39" s="42"/>
      <c r="M39" s="42"/>
      <c r="N39" s="42"/>
      <c r="O39" s="52"/>
    </row>
    <row r="40" spans="1:15" ht="15" customHeight="1" x14ac:dyDescent="0.2">
      <c r="A40" s="149">
        <v>230</v>
      </c>
      <c r="B40" s="150"/>
      <c r="C40" s="34"/>
      <c r="D40" s="166" t="s">
        <v>57</v>
      </c>
      <c r="E40" s="120"/>
      <c r="F40" s="74"/>
      <c r="G40" s="51"/>
      <c r="H40" s="42"/>
      <c r="I40" s="42"/>
      <c r="J40" s="42"/>
      <c r="K40" s="42"/>
      <c r="L40" s="42"/>
      <c r="M40" s="42"/>
      <c r="N40" s="42"/>
      <c r="O40" s="52"/>
    </row>
    <row r="41" spans="1:15" ht="29.25" customHeight="1" x14ac:dyDescent="0.2">
      <c r="A41" s="149" t="s">
        <v>58</v>
      </c>
      <c r="B41" s="150"/>
      <c r="C41" s="34"/>
      <c r="D41" s="168" t="s">
        <v>59</v>
      </c>
      <c r="E41" s="120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29.25" customHeight="1" x14ac:dyDescent="0.2">
      <c r="A42" s="149">
        <v>240</v>
      </c>
      <c r="B42" s="150"/>
      <c r="C42" s="34"/>
      <c r="D42" s="168" t="s">
        <v>60</v>
      </c>
      <c r="E42" s="120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29.25" customHeight="1" x14ac:dyDescent="0.2">
      <c r="A43" s="149">
        <v>250</v>
      </c>
      <c r="B43" s="150"/>
      <c r="C43" s="34"/>
      <c r="D43" s="168" t="s">
        <v>61</v>
      </c>
      <c r="E43" s="120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15" customHeight="1" x14ac:dyDescent="0.2">
      <c r="A44" s="149">
        <v>260</v>
      </c>
      <c r="B44" s="150"/>
      <c r="C44" s="169"/>
      <c r="D44" s="166" t="s">
        <v>62</v>
      </c>
      <c r="E44" s="120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15" customHeight="1" x14ac:dyDescent="0.2">
      <c r="A45" s="149">
        <v>270</v>
      </c>
      <c r="B45" s="150"/>
      <c r="C45" s="169"/>
      <c r="D45" s="166" t="s">
        <v>63</v>
      </c>
      <c r="E45" s="120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27" customHeight="1" x14ac:dyDescent="0.2">
      <c r="A46" s="149">
        <v>300</v>
      </c>
      <c r="B46" s="150"/>
      <c r="C46" s="34"/>
      <c r="D46" s="78" t="s">
        <v>66</v>
      </c>
      <c r="E46" s="34"/>
      <c r="F46" s="74"/>
      <c r="G46" s="51"/>
      <c r="H46" s="42"/>
      <c r="I46" s="42"/>
      <c r="J46" s="42"/>
      <c r="K46" s="42"/>
      <c r="L46" s="42"/>
      <c r="M46" s="42"/>
      <c r="N46" s="42"/>
      <c r="O46" s="52"/>
    </row>
    <row r="47" spans="1:15" ht="15" customHeight="1" x14ac:dyDescent="0.2">
      <c r="A47" s="149">
        <v>310</v>
      </c>
      <c r="B47" s="150"/>
      <c r="C47" s="34"/>
      <c r="D47" s="78" t="s">
        <v>67</v>
      </c>
      <c r="E47" s="34"/>
      <c r="F47" s="74"/>
      <c r="G47" s="51"/>
      <c r="H47" s="42"/>
      <c r="I47" s="42"/>
      <c r="J47" s="42"/>
      <c r="K47" s="42"/>
      <c r="L47" s="42"/>
      <c r="M47" s="42"/>
      <c r="N47" s="42"/>
      <c r="O47" s="52"/>
    </row>
    <row r="48" spans="1:15" ht="15" customHeight="1" x14ac:dyDescent="0.2">
      <c r="A48" s="149">
        <v>320</v>
      </c>
      <c r="B48" s="150"/>
      <c r="C48" s="34"/>
      <c r="D48" s="78" t="s">
        <v>68</v>
      </c>
      <c r="E48" s="34"/>
      <c r="F48" s="74"/>
      <c r="G48" s="51"/>
      <c r="H48" s="42"/>
      <c r="I48" s="42"/>
      <c r="J48" s="42"/>
      <c r="K48" s="42"/>
      <c r="L48" s="42"/>
      <c r="M48" s="42"/>
      <c r="N48" s="42"/>
      <c r="O48" s="52"/>
    </row>
    <row r="49" spans="1:15" ht="15" customHeight="1" x14ac:dyDescent="0.2">
      <c r="A49" s="149">
        <v>330</v>
      </c>
      <c r="B49" s="150"/>
      <c r="C49" s="34"/>
      <c r="D49" s="79" t="s">
        <v>54</v>
      </c>
      <c r="E49" s="80"/>
      <c r="F49" s="74"/>
      <c r="G49" s="57"/>
      <c r="H49" s="58"/>
      <c r="I49" s="58"/>
      <c r="J49" s="58"/>
      <c r="K49" s="58"/>
      <c r="L49" s="58"/>
      <c r="M49" s="58"/>
      <c r="N49" s="58"/>
      <c r="O49" s="59"/>
    </row>
    <row r="50" spans="1:15" ht="15" customHeight="1" x14ac:dyDescent="0.2">
      <c r="A50" s="170"/>
      <c r="B50" s="171"/>
      <c r="C50" s="34"/>
      <c r="D50" s="78"/>
      <c r="E50" s="115"/>
      <c r="F50" s="116"/>
      <c r="G50" s="116"/>
      <c r="I50" s="116"/>
      <c r="J50" s="116"/>
    </row>
    <row r="51" spans="1:15" ht="15" customHeight="1" x14ac:dyDescent="0.25">
      <c r="A51" s="115"/>
      <c r="B51" s="115"/>
      <c r="C51" s="34"/>
      <c r="D51" s="83" t="s">
        <v>69</v>
      </c>
      <c r="E51" s="34"/>
      <c r="F51" s="116"/>
      <c r="G51" s="116"/>
      <c r="I51" s="116"/>
      <c r="J51" s="116"/>
    </row>
    <row r="52" spans="1:15" ht="15" customHeight="1" x14ac:dyDescent="0.2">
      <c r="A52" s="149">
        <v>540</v>
      </c>
      <c r="B52" s="150"/>
      <c r="C52" s="34"/>
      <c r="D52" s="84" t="s">
        <v>72</v>
      </c>
      <c r="E52" s="34"/>
      <c r="F52" s="74"/>
      <c r="G52" s="41"/>
      <c r="H52" s="67"/>
      <c r="I52" s="67"/>
      <c r="J52" s="67"/>
      <c r="K52" s="67"/>
      <c r="L52" s="67"/>
      <c r="M52" s="67"/>
      <c r="N52" s="67"/>
      <c r="O52" s="43"/>
    </row>
    <row r="53" spans="1:15" ht="37.5" customHeight="1" x14ac:dyDescent="0.2">
      <c r="A53" s="115"/>
      <c r="B53" s="115"/>
      <c r="C53" s="34"/>
      <c r="D53" s="115"/>
      <c r="E53" s="34"/>
      <c r="F53" s="147" t="s">
        <v>30</v>
      </c>
      <c r="G53" s="147" t="s">
        <v>31</v>
      </c>
      <c r="H53" s="147" t="s">
        <v>32</v>
      </c>
      <c r="I53" s="147" t="s">
        <v>33</v>
      </c>
      <c r="J53" s="51"/>
      <c r="K53" s="42"/>
      <c r="L53" s="42"/>
      <c r="M53" s="42"/>
      <c r="N53" s="42"/>
      <c r="O53" s="52"/>
    </row>
    <row r="54" spans="1:15" ht="15" customHeight="1" x14ac:dyDescent="0.2">
      <c r="A54" s="149">
        <v>560</v>
      </c>
      <c r="B54" s="150"/>
      <c r="C54" s="34"/>
      <c r="D54" s="172" t="s">
        <v>170</v>
      </c>
      <c r="E54" s="34"/>
      <c r="F54" s="173"/>
      <c r="G54" s="174"/>
      <c r="H54" s="174"/>
      <c r="I54" s="174"/>
      <c r="J54" s="51"/>
      <c r="K54" s="42"/>
      <c r="L54" s="42"/>
      <c r="M54" s="42"/>
      <c r="N54" s="42"/>
      <c r="O54" s="52"/>
    </row>
    <row r="55" spans="1:15" ht="26.65" customHeight="1" x14ac:dyDescent="0.2">
      <c r="A55" s="149">
        <v>630</v>
      </c>
      <c r="B55" s="150"/>
      <c r="C55" s="34"/>
      <c r="D55" s="175" t="s">
        <v>171</v>
      </c>
      <c r="E55" s="34"/>
      <c r="F55" s="74"/>
      <c r="G55" s="58"/>
      <c r="H55" s="58"/>
      <c r="I55" s="58"/>
      <c r="J55" s="58"/>
      <c r="K55" s="58"/>
      <c r="L55" s="58"/>
      <c r="M55" s="58"/>
      <c r="N55" s="58"/>
      <c r="O55" s="59"/>
    </row>
    <row r="56" spans="1:15" ht="15" customHeight="1" x14ac:dyDescent="0.2">
      <c r="A56" s="170"/>
      <c r="B56" s="171"/>
      <c r="C56" s="34"/>
      <c r="D56" s="115"/>
      <c r="E56" s="34"/>
      <c r="F56" s="85"/>
      <c r="G56" s="85"/>
      <c r="H56" s="85"/>
      <c r="I56" s="85"/>
      <c r="J56" s="85"/>
      <c r="K56" s="85"/>
      <c r="L56" s="85"/>
      <c r="M56" s="85"/>
      <c r="N56" s="85"/>
      <c r="O56" s="85"/>
    </row>
    <row r="57" spans="1:15" ht="15" customHeight="1" x14ac:dyDescent="0.25">
      <c r="A57" s="115"/>
      <c r="B57" s="115"/>
      <c r="C57" s="34"/>
      <c r="D57" s="86" t="s">
        <v>75</v>
      </c>
      <c r="E57" s="34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1:15" ht="15" customHeight="1" x14ac:dyDescent="0.2">
      <c r="A58" s="149">
        <v>640</v>
      </c>
      <c r="B58" s="150"/>
      <c r="C58" s="34"/>
      <c r="D58" s="84" t="s">
        <v>76</v>
      </c>
      <c r="E58" s="34"/>
      <c r="F58" s="74"/>
      <c r="G58" s="67"/>
      <c r="H58" s="67"/>
      <c r="I58" s="67"/>
      <c r="J58" s="67"/>
      <c r="K58" s="67"/>
      <c r="L58" s="67"/>
      <c r="M58" s="67"/>
      <c r="N58" s="67"/>
      <c r="O58" s="43"/>
    </row>
    <row r="59" spans="1:15" ht="15" customHeight="1" x14ac:dyDescent="0.2">
      <c r="A59" s="149" t="s">
        <v>77</v>
      </c>
      <c r="B59" s="150"/>
      <c r="C59" s="34"/>
      <c r="D59" s="84" t="s">
        <v>78</v>
      </c>
      <c r="E59" s="34"/>
      <c r="F59" s="74"/>
      <c r="G59" s="42"/>
      <c r="H59" s="42"/>
      <c r="I59" s="42"/>
      <c r="J59" s="42"/>
      <c r="K59" s="42"/>
      <c r="L59" s="42"/>
      <c r="M59" s="42"/>
      <c r="N59" s="42"/>
      <c r="O59" s="52"/>
    </row>
    <row r="60" spans="1:15" ht="15" customHeight="1" x14ac:dyDescent="0.2">
      <c r="A60" s="149">
        <v>670</v>
      </c>
      <c r="B60" s="150"/>
      <c r="C60" s="34"/>
      <c r="D60" s="84" t="s">
        <v>172</v>
      </c>
      <c r="E60" s="34"/>
      <c r="F60" s="74"/>
      <c r="G60" s="57"/>
      <c r="H60" s="58"/>
      <c r="I60" s="58"/>
      <c r="J60" s="58"/>
      <c r="K60" s="58"/>
      <c r="L60" s="58"/>
      <c r="M60" s="58"/>
      <c r="N60" s="58"/>
      <c r="O60" s="59"/>
    </row>
    <row r="61" spans="1:15" ht="15" customHeight="1" x14ac:dyDescent="0.2">
      <c r="A61" s="84"/>
      <c r="B61" s="84"/>
      <c r="C61" s="34"/>
      <c r="D61" s="84"/>
      <c r="E61" s="34"/>
      <c r="F61" s="84"/>
      <c r="G61" s="84"/>
      <c r="H61" s="84"/>
      <c r="I61" s="84"/>
      <c r="J61" s="84"/>
      <c r="K61" s="84"/>
      <c r="L61" s="84"/>
      <c r="M61" s="84"/>
      <c r="N61" s="84"/>
      <c r="O61" s="84"/>
    </row>
    <row r="62" spans="1:15" ht="15" customHeight="1" x14ac:dyDescent="0.2">
      <c r="A62" s="84"/>
      <c r="B62" s="84"/>
      <c r="C62" s="34"/>
      <c r="D62" s="176" t="s">
        <v>79</v>
      </c>
      <c r="E62" s="34"/>
      <c r="F62" s="84"/>
      <c r="G62" s="84"/>
      <c r="H62" s="84"/>
      <c r="I62" s="84"/>
      <c r="J62" s="84"/>
      <c r="K62" s="84"/>
      <c r="L62" s="84"/>
      <c r="M62" s="84"/>
      <c r="N62" s="84"/>
      <c r="O62" s="84"/>
    </row>
    <row r="63" spans="1:15" ht="15" customHeight="1" x14ac:dyDescent="0.2">
      <c r="A63" s="149" t="s">
        <v>80</v>
      </c>
      <c r="B63" s="150"/>
      <c r="C63" s="34"/>
      <c r="D63" s="84" t="s">
        <v>81</v>
      </c>
      <c r="E63" s="34"/>
      <c r="F63" s="74"/>
      <c r="G63" s="41"/>
      <c r="H63" s="67"/>
      <c r="I63" s="67"/>
      <c r="J63" s="67"/>
      <c r="K63" s="67"/>
      <c r="L63" s="67"/>
      <c r="M63" s="67"/>
      <c r="N63" s="67"/>
      <c r="O63" s="43"/>
    </row>
    <row r="64" spans="1:15" ht="15" customHeight="1" x14ac:dyDescent="0.2">
      <c r="A64" s="149" t="s">
        <v>173</v>
      </c>
      <c r="B64" s="150"/>
      <c r="C64" s="34"/>
      <c r="D64" s="84" t="s">
        <v>174</v>
      </c>
      <c r="E64" s="34"/>
      <c r="F64" s="74"/>
      <c r="G64" s="57"/>
      <c r="H64" s="58"/>
      <c r="I64" s="58"/>
      <c r="J64" s="58"/>
      <c r="K64" s="58"/>
      <c r="L64" s="58"/>
      <c r="M64" s="58"/>
      <c r="N64" s="58"/>
      <c r="O64" s="59"/>
    </row>
    <row r="65" spans="1:15" ht="12.75" customHeight="1" x14ac:dyDescent="0.2">
      <c r="A65" s="115"/>
      <c r="B65" s="115"/>
      <c r="C65" s="123"/>
      <c r="D65" s="123"/>
      <c r="E65" s="120"/>
    </row>
    <row r="66" spans="1:15" ht="18.75" customHeight="1" x14ac:dyDescent="0.2">
      <c r="A66" s="115"/>
      <c r="B66" s="115"/>
      <c r="C66" s="123"/>
      <c r="D66" s="177" t="s">
        <v>88</v>
      </c>
      <c r="E66" s="120"/>
    </row>
    <row r="67" spans="1:15" ht="46.5" customHeight="1" x14ac:dyDescent="0.2">
      <c r="A67" s="178"/>
      <c r="B67" s="178"/>
      <c r="C67" s="123"/>
      <c r="D67" s="145" t="s">
        <v>89</v>
      </c>
      <c r="E67" s="120"/>
      <c r="F67" s="94" t="s">
        <v>90</v>
      </c>
      <c r="G67" s="94" t="s">
        <v>41</v>
      </c>
      <c r="H67" s="94" t="s">
        <v>79</v>
      </c>
      <c r="I67" s="94" t="s">
        <v>91</v>
      </c>
      <c r="J67" s="94" t="s">
        <v>75</v>
      </c>
      <c r="K67" s="94" t="s">
        <v>92</v>
      </c>
      <c r="L67" s="41"/>
      <c r="M67" s="67"/>
      <c r="N67" s="67"/>
      <c r="O67" s="43"/>
    </row>
    <row r="68" spans="1:15" ht="15" customHeight="1" x14ac:dyDescent="0.2">
      <c r="A68" s="149">
        <v>710</v>
      </c>
      <c r="B68" s="150"/>
      <c r="C68" s="123"/>
      <c r="D68" s="172" t="s">
        <v>93</v>
      </c>
      <c r="E68" s="120"/>
      <c r="F68" s="74"/>
      <c r="G68" s="74"/>
      <c r="H68" s="74"/>
      <c r="I68" s="74"/>
      <c r="J68" s="74"/>
      <c r="K68" s="74"/>
      <c r="L68" s="42"/>
      <c r="M68" s="42"/>
      <c r="N68" s="42"/>
      <c r="O68" s="52"/>
    </row>
    <row r="69" spans="1:15" ht="37.15" customHeight="1" x14ac:dyDescent="0.2">
      <c r="A69" s="149">
        <v>720</v>
      </c>
      <c r="B69" s="150"/>
      <c r="C69" s="123"/>
      <c r="D69" s="175" t="s">
        <v>94</v>
      </c>
      <c r="E69" s="120"/>
      <c r="F69" s="74"/>
      <c r="G69" s="42"/>
      <c r="H69" s="42"/>
      <c r="I69" s="42"/>
      <c r="J69" s="42"/>
      <c r="K69" s="42"/>
      <c r="L69" s="42"/>
      <c r="M69" s="42"/>
      <c r="N69" s="42"/>
      <c r="O69" s="52"/>
    </row>
    <row r="70" spans="1:15" ht="25.5" customHeight="1" x14ac:dyDescent="0.2">
      <c r="A70" s="149">
        <v>730</v>
      </c>
      <c r="B70" s="150"/>
      <c r="C70" s="123"/>
      <c r="D70" s="175" t="s">
        <v>95</v>
      </c>
      <c r="E70" s="120"/>
      <c r="F70" s="74"/>
      <c r="G70" s="42"/>
      <c r="H70" s="42"/>
      <c r="I70" s="42"/>
      <c r="J70" s="42"/>
      <c r="K70" s="42"/>
      <c r="L70" s="42"/>
      <c r="M70" s="42"/>
      <c r="N70" s="42"/>
      <c r="O70" s="52"/>
    </row>
    <row r="71" spans="1:15" ht="25.5" customHeight="1" x14ac:dyDescent="0.2">
      <c r="A71" s="149" t="s">
        <v>96</v>
      </c>
      <c r="B71" s="150"/>
      <c r="C71" s="123"/>
      <c r="D71" s="175" t="s">
        <v>97</v>
      </c>
      <c r="E71" s="120"/>
      <c r="F71" s="74"/>
      <c r="G71" s="42"/>
      <c r="H71" s="42"/>
      <c r="I71" s="42"/>
      <c r="J71" s="42"/>
      <c r="K71" s="42"/>
      <c r="L71" s="42"/>
      <c r="M71" s="42"/>
      <c r="N71" s="42"/>
      <c r="O71" s="52"/>
    </row>
    <row r="72" spans="1:15" ht="22.5" customHeight="1" x14ac:dyDescent="0.2">
      <c r="A72" s="149" t="s">
        <v>98</v>
      </c>
      <c r="B72" s="150"/>
      <c r="C72" s="123"/>
      <c r="D72" s="175" t="s">
        <v>99</v>
      </c>
      <c r="E72" s="120"/>
      <c r="F72" s="74"/>
      <c r="G72" s="42"/>
      <c r="H72" s="42"/>
      <c r="I72" s="42"/>
      <c r="J72" s="42"/>
      <c r="K72" s="42"/>
      <c r="L72" s="42"/>
      <c r="M72" s="42"/>
      <c r="N72" s="42"/>
      <c r="O72" s="52"/>
    </row>
    <row r="73" spans="1:15" ht="22.5" customHeight="1" x14ac:dyDescent="0.2">
      <c r="A73" s="149">
        <v>760</v>
      </c>
      <c r="B73" s="150"/>
      <c r="C73" s="123"/>
      <c r="D73" s="96" t="s">
        <v>100</v>
      </c>
      <c r="E73" s="120"/>
      <c r="F73" s="74"/>
      <c r="G73" s="42"/>
      <c r="H73" s="42"/>
      <c r="I73" s="42"/>
      <c r="J73" s="42"/>
      <c r="K73" s="42"/>
      <c r="L73" s="42"/>
      <c r="M73" s="42"/>
      <c r="N73" s="42"/>
      <c r="O73" s="52"/>
    </row>
    <row r="74" spans="1:15" ht="30.75" customHeight="1" x14ac:dyDescent="0.2">
      <c r="A74" s="149" t="s">
        <v>101</v>
      </c>
      <c r="B74" s="150"/>
      <c r="C74" s="123"/>
      <c r="D74" s="97" t="s">
        <v>102</v>
      </c>
      <c r="E74" s="120"/>
      <c r="F74" s="74"/>
      <c r="G74" s="57"/>
      <c r="H74" s="58"/>
      <c r="I74" s="58"/>
      <c r="J74" s="58"/>
      <c r="K74" s="58"/>
      <c r="L74" s="58"/>
      <c r="M74" s="58"/>
      <c r="N74" s="58"/>
      <c r="O74" s="59"/>
    </row>
    <row r="75" spans="1:15" ht="18.75" customHeight="1" x14ac:dyDescent="0.2">
      <c r="A75" s="115"/>
      <c r="B75" s="115"/>
      <c r="C75" s="123"/>
      <c r="D75" s="145" t="s">
        <v>103</v>
      </c>
      <c r="E75" s="120"/>
    </row>
    <row r="76" spans="1:15" ht="15" customHeight="1" x14ac:dyDescent="0.2">
      <c r="A76" s="149" t="s">
        <v>104</v>
      </c>
      <c r="B76" s="150"/>
      <c r="C76" s="123"/>
      <c r="D76" s="172" t="s">
        <v>105</v>
      </c>
      <c r="E76" s="120"/>
      <c r="F76" s="98"/>
      <c r="G76" s="41"/>
      <c r="H76" s="67"/>
      <c r="I76" s="67"/>
      <c r="J76" s="67"/>
      <c r="K76" s="67"/>
      <c r="L76" s="67"/>
      <c r="M76" s="67"/>
      <c r="N76" s="67"/>
      <c r="O76" s="43"/>
    </row>
    <row r="77" spans="1:15" ht="24" customHeight="1" x14ac:dyDescent="0.2">
      <c r="A77" s="149" t="s">
        <v>106</v>
      </c>
      <c r="B77" s="150"/>
      <c r="C77" s="123"/>
      <c r="D77" s="175" t="s">
        <v>107</v>
      </c>
      <c r="E77" s="120"/>
      <c r="F77" s="99"/>
      <c r="G77" s="51"/>
      <c r="H77" s="42"/>
      <c r="I77" s="42"/>
      <c r="J77" s="42"/>
      <c r="K77" s="42"/>
      <c r="L77" s="42"/>
      <c r="M77" s="42"/>
      <c r="N77" s="42"/>
      <c r="O77" s="52"/>
    </row>
    <row r="78" spans="1:15" ht="29.25" customHeight="1" x14ac:dyDescent="0.2">
      <c r="A78" s="149" t="s">
        <v>108</v>
      </c>
      <c r="B78" s="150"/>
      <c r="C78" s="123"/>
      <c r="D78" s="175" t="s">
        <v>109</v>
      </c>
      <c r="E78" s="120"/>
      <c r="F78" s="99"/>
      <c r="G78" s="51"/>
      <c r="H78" s="42"/>
      <c r="I78" s="42"/>
      <c r="J78" s="42"/>
      <c r="K78" s="42"/>
      <c r="L78" s="42"/>
      <c r="M78" s="42"/>
      <c r="N78" s="42"/>
      <c r="O78" s="52"/>
    </row>
    <row r="79" spans="1:15" ht="29.25" customHeight="1" x14ac:dyDescent="0.2">
      <c r="A79" s="149" t="s">
        <v>110</v>
      </c>
      <c r="B79" s="150"/>
      <c r="C79" s="123"/>
      <c r="D79" s="175" t="s">
        <v>111</v>
      </c>
      <c r="E79" s="120"/>
      <c r="F79" s="99"/>
      <c r="G79" s="51"/>
      <c r="H79" s="42"/>
      <c r="I79" s="42"/>
      <c r="J79" s="42"/>
      <c r="K79" s="42"/>
      <c r="L79" s="42"/>
      <c r="M79" s="42"/>
      <c r="N79" s="42"/>
      <c r="O79" s="52"/>
    </row>
    <row r="80" spans="1:15" ht="63" customHeight="1" x14ac:dyDescent="0.2">
      <c r="A80" s="170"/>
      <c r="B80" s="171"/>
      <c r="C80" s="123"/>
      <c r="D80" s="175"/>
      <c r="E80" s="120"/>
      <c r="F80" s="179" t="s">
        <v>112</v>
      </c>
      <c r="G80" s="179" t="s">
        <v>113</v>
      </c>
      <c r="H80" s="179" t="s">
        <v>114</v>
      </c>
      <c r="I80" s="101" t="s">
        <v>115</v>
      </c>
      <c r="J80" s="42"/>
      <c r="K80" s="42"/>
      <c r="L80" s="42"/>
      <c r="M80" s="42"/>
      <c r="N80" s="42"/>
      <c r="O80" s="52"/>
    </row>
    <row r="81" spans="1:16" ht="26.25" customHeight="1" x14ac:dyDescent="0.2">
      <c r="A81" s="149" t="s">
        <v>116</v>
      </c>
      <c r="B81" s="150"/>
      <c r="C81" s="123"/>
      <c r="D81" s="175" t="s">
        <v>117</v>
      </c>
      <c r="E81" s="120"/>
      <c r="F81" s="74"/>
      <c r="G81" s="74"/>
      <c r="H81" s="74"/>
      <c r="I81" s="74"/>
      <c r="J81" s="42"/>
      <c r="K81" s="42"/>
      <c r="L81" s="42"/>
      <c r="M81" s="42"/>
      <c r="N81" s="42"/>
      <c r="O81" s="52"/>
    </row>
    <row r="82" spans="1:16" ht="52.5" customHeight="1" x14ac:dyDescent="0.2">
      <c r="A82" s="170"/>
      <c r="B82" s="171"/>
      <c r="C82" s="123"/>
      <c r="D82" s="175"/>
      <c r="E82" s="120"/>
      <c r="F82" s="179" t="s">
        <v>118</v>
      </c>
      <c r="G82" s="179" t="s">
        <v>119</v>
      </c>
      <c r="H82" s="179" t="s">
        <v>120</v>
      </c>
      <c r="I82" s="101" t="s">
        <v>121</v>
      </c>
      <c r="J82" s="101" t="s">
        <v>122</v>
      </c>
      <c r="K82" s="101" t="s">
        <v>123</v>
      </c>
      <c r="L82" s="101" t="s">
        <v>124</v>
      </c>
      <c r="M82" s="101" t="s">
        <v>125</v>
      </c>
      <c r="N82" s="101" t="s">
        <v>126</v>
      </c>
      <c r="O82" s="101" t="s">
        <v>127</v>
      </c>
      <c r="P82" s="180"/>
    </row>
    <row r="83" spans="1:16" ht="26.25" customHeight="1" x14ac:dyDescent="0.2">
      <c r="A83" s="149" t="s">
        <v>128</v>
      </c>
      <c r="B83" s="150"/>
      <c r="C83" s="123"/>
      <c r="D83" s="175" t="s">
        <v>129</v>
      </c>
      <c r="E83" s="120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180"/>
    </row>
    <row r="84" spans="1:16" ht="17.25" customHeight="1" x14ac:dyDescent="0.2">
      <c r="A84" s="175"/>
      <c r="B84" s="175"/>
      <c r="C84" s="123"/>
      <c r="D84" s="175"/>
      <c r="E84" s="120"/>
      <c r="F84" s="179" t="s">
        <v>130</v>
      </c>
      <c r="G84" s="179" t="s">
        <v>131</v>
      </c>
      <c r="H84" s="67"/>
      <c r="I84" s="67"/>
      <c r="J84" s="67"/>
      <c r="K84" s="67"/>
      <c r="L84" s="67"/>
      <c r="M84" s="67"/>
      <c r="N84" s="67"/>
      <c r="O84" s="43"/>
      <c r="P84" s="181"/>
    </row>
    <row r="85" spans="1:16" ht="26.25" customHeight="1" x14ac:dyDescent="0.2">
      <c r="A85" s="149" t="s">
        <v>175</v>
      </c>
      <c r="B85" s="150"/>
      <c r="C85" s="123"/>
      <c r="D85" s="175" t="s">
        <v>132</v>
      </c>
      <c r="E85" s="120"/>
      <c r="F85" s="74"/>
      <c r="G85" s="74"/>
      <c r="H85" s="51"/>
      <c r="I85" s="42"/>
      <c r="J85" s="42"/>
      <c r="K85" s="42"/>
      <c r="L85" s="42"/>
      <c r="M85" s="42"/>
      <c r="N85" s="42"/>
      <c r="O85" s="52"/>
      <c r="P85" s="181"/>
    </row>
    <row r="86" spans="1:16" ht="15" customHeight="1" x14ac:dyDescent="0.2">
      <c r="A86" s="149" t="s">
        <v>133</v>
      </c>
      <c r="B86" s="150"/>
      <c r="C86" s="123"/>
      <c r="D86" s="172" t="s">
        <v>134</v>
      </c>
      <c r="E86" s="120"/>
      <c r="F86" s="74"/>
      <c r="G86" s="51"/>
      <c r="H86" s="42"/>
      <c r="I86" s="42"/>
      <c r="J86" s="42"/>
      <c r="K86" s="42"/>
      <c r="L86" s="42"/>
      <c r="M86" s="42"/>
      <c r="N86" s="42"/>
      <c r="O86" s="52"/>
    </row>
    <row r="87" spans="1:16" ht="15" customHeight="1" x14ac:dyDescent="0.2">
      <c r="A87" s="149">
        <v>840</v>
      </c>
      <c r="B87" s="150"/>
      <c r="C87" s="123"/>
      <c r="D87" s="172" t="s">
        <v>135</v>
      </c>
      <c r="E87" s="120"/>
      <c r="F87" s="74"/>
      <c r="G87" s="51"/>
      <c r="H87" s="42"/>
      <c r="I87" s="42"/>
      <c r="J87" s="42"/>
      <c r="K87" s="42"/>
      <c r="L87" s="42"/>
      <c r="M87" s="42"/>
      <c r="N87" s="42"/>
      <c r="O87" s="52"/>
    </row>
    <row r="88" spans="1:16" ht="30.75" customHeight="1" x14ac:dyDescent="0.2">
      <c r="A88" s="123"/>
      <c r="B88" s="123"/>
      <c r="C88" s="123"/>
      <c r="D88" s="172"/>
      <c r="E88" s="120"/>
      <c r="F88" s="147" t="s">
        <v>136</v>
      </c>
      <c r="G88" s="147" t="s">
        <v>137</v>
      </c>
      <c r="H88" s="42"/>
      <c r="I88" s="42"/>
      <c r="J88" s="42"/>
      <c r="K88" s="42"/>
      <c r="L88" s="42"/>
      <c r="M88" s="42"/>
      <c r="N88" s="42"/>
      <c r="O88" s="52"/>
    </row>
    <row r="89" spans="1:16" ht="15" customHeight="1" x14ac:dyDescent="0.2">
      <c r="A89" s="149">
        <v>860</v>
      </c>
      <c r="B89" s="150"/>
      <c r="C89" s="123"/>
      <c r="D89" s="172" t="s">
        <v>138</v>
      </c>
      <c r="E89" s="120"/>
      <c r="F89" s="74"/>
      <c r="G89" s="74"/>
      <c r="H89" s="42"/>
      <c r="I89" s="42"/>
      <c r="J89" s="42"/>
      <c r="K89" s="42"/>
      <c r="L89" s="42"/>
      <c r="M89" s="42"/>
      <c r="N89" s="42"/>
      <c r="O89" s="52"/>
    </row>
    <row r="90" spans="1:16" ht="36" customHeight="1" x14ac:dyDescent="0.2">
      <c r="A90" s="123"/>
      <c r="B90" s="123"/>
      <c r="C90" s="123"/>
      <c r="D90" s="172"/>
      <c r="E90" s="120"/>
      <c r="F90" s="147" t="s">
        <v>139</v>
      </c>
      <c r="G90" s="147" t="s">
        <v>140</v>
      </c>
      <c r="H90" s="147" t="s">
        <v>141</v>
      </c>
      <c r="I90" s="42"/>
      <c r="J90" s="42"/>
      <c r="K90" s="42"/>
      <c r="L90" s="42"/>
      <c r="M90" s="42"/>
      <c r="N90" s="42"/>
      <c r="O90" s="52"/>
    </row>
    <row r="91" spans="1:16" ht="15" customHeight="1" x14ac:dyDescent="0.2">
      <c r="A91" s="149">
        <v>870</v>
      </c>
      <c r="B91" s="150"/>
      <c r="C91" s="123"/>
      <c r="D91" s="172" t="s">
        <v>142</v>
      </c>
      <c r="E91" s="120"/>
      <c r="F91" s="74"/>
      <c r="G91" s="74"/>
      <c r="H91" s="74"/>
      <c r="I91" s="58"/>
      <c r="J91" s="58"/>
      <c r="K91" s="58"/>
      <c r="L91" s="58"/>
      <c r="M91" s="58"/>
      <c r="N91" s="58"/>
      <c r="O91" s="59"/>
    </row>
    <row r="92" spans="1:16" ht="25.5" customHeight="1" x14ac:dyDescent="0.2">
      <c r="A92" s="170"/>
      <c r="B92" s="171"/>
      <c r="C92" s="123"/>
      <c r="D92" s="145" t="s">
        <v>144</v>
      </c>
      <c r="E92" s="120"/>
      <c r="F92" s="116"/>
      <c r="G92" s="116"/>
      <c r="I92" s="116"/>
      <c r="J92" s="116"/>
    </row>
    <row r="93" spans="1:16" ht="19.5" customHeight="1" x14ac:dyDescent="0.2">
      <c r="A93" s="115"/>
      <c r="B93" s="115"/>
      <c r="C93" s="123"/>
      <c r="D93" s="182" t="s">
        <v>145</v>
      </c>
      <c r="E93" s="120"/>
    </row>
    <row r="94" spans="1:16" ht="27.75" customHeight="1" x14ac:dyDescent="0.2">
      <c r="A94" s="149" t="s">
        <v>146</v>
      </c>
      <c r="B94" s="150"/>
      <c r="C94" s="123"/>
      <c r="D94" s="175" t="s">
        <v>147</v>
      </c>
      <c r="E94" s="120"/>
      <c r="F94" s="156"/>
      <c r="G94" s="41"/>
      <c r="H94" s="67"/>
      <c r="I94" s="67"/>
      <c r="J94" s="67"/>
      <c r="K94" s="67"/>
      <c r="L94" s="67"/>
      <c r="M94" s="67"/>
      <c r="N94" s="67"/>
      <c r="O94" s="43"/>
    </row>
    <row r="95" spans="1:16" ht="31.5" customHeight="1" x14ac:dyDescent="0.2">
      <c r="A95" s="149" t="s">
        <v>176</v>
      </c>
      <c r="B95" s="150"/>
      <c r="C95" s="123"/>
      <c r="D95" s="175" t="s">
        <v>148</v>
      </c>
      <c r="E95" s="120"/>
      <c r="F95" s="156"/>
      <c r="G95" s="42"/>
      <c r="H95" s="42"/>
      <c r="I95" s="42"/>
      <c r="J95" s="42"/>
      <c r="K95" s="42"/>
      <c r="L95" s="42"/>
      <c r="M95" s="42"/>
      <c r="N95" s="42"/>
      <c r="O95" s="52"/>
    </row>
    <row r="96" spans="1:16" ht="15" customHeight="1" x14ac:dyDescent="0.2">
      <c r="A96" s="149" t="s">
        <v>149</v>
      </c>
      <c r="B96" s="150"/>
      <c r="C96" s="183"/>
      <c r="D96" s="172" t="s">
        <v>150</v>
      </c>
      <c r="E96" s="184"/>
      <c r="F96" s="74"/>
      <c r="G96" s="51"/>
      <c r="H96" s="42"/>
      <c r="I96" s="42"/>
      <c r="J96" s="42"/>
      <c r="K96" s="42"/>
      <c r="L96" s="42"/>
      <c r="M96" s="42"/>
      <c r="N96" s="42"/>
      <c r="O96" s="52"/>
    </row>
    <row r="97" spans="1:15" ht="15" customHeight="1" x14ac:dyDescent="0.2">
      <c r="A97" s="149">
        <v>990</v>
      </c>
      <c r="B97" s="150"/>
      <c r="C97" s="183"/>
      <c r="D97" s="151" t="s">
        <v>151</v>
      </c>
      <c r="E97" s="184"/>
      <c r="F97" s="74"/>
      <c r="G97" s="42"/>
      <c r="H97" s="42"/>
      <c r="I97" s="42"/>
      <c r="J97" s="42"/>
      <c r="K97" s="42"/>
      <c r="L97" s="42"/>
      <c r="M97" s="42"/>
      <c r="N97" s="42"/>
      <c r="O97" s="52"/>
    </row>
    <row r="98" spans="1:15" ht="15" customHeight="1" x14ac:dyDescent="0.2">
      <c r="A98" s="149">
        <v>1010</v>
      </c>
      <c r="B98" s="150"/>
      <c r="C98" s="183"/>
      <c r="D98" s="151" t="s">
        <v>152</v>
      </c>
      <c r="E98" s="184"/>
      <c r="F98" s="185"/>
      <c r="G98" s="57"/>
      <c r="H98" s="58"/>
      <c r="I98" s="58"/>
      <c r="J98" s="58"/>
      <c r="K98" s="58"/>
      <c r="L98" s="58"/>
      <c r="M98" s="58"/>
      <c r="N98" s="58"/>
      <c r="O98" s="59"/>
    </row>
    <row r="99" spans="1:15" ht="15" customHeight="1" x14ac:dyDescent="0.2">
      <c r="A99" s="123"/>
      <c r="B99" s="123"/>
      <c r="C99" s="115"/>
      <c r="D99" s="186"/>
      <c r="E99" s="115"/>
    </row>
    <row r="100" spans="1:15" ht="15" customHeight="1" x14ac:dyDescent="0.2">
      <c r="A100" s="149">
        <v>1050</v>
      </c>
      <c r="B100" s="150"/>
      <c r="C100" s="123"/>
      <c r="D100" s="172" t="s">
        <v>153</v>
      </c>
      <c r="E100" s="187"/>
      <c r="F100" s="188"/>
      <c r="G100" s="41"/>
      <c r="H100" s="67"/>
      <c r="I100" s="67"/>
      <c r="J100" s="67"/>
      <c r="K100" s="67"/>
      <c r="L100" s="67"/>
      <c r="M100" s="67"/>
      <c r="N100" s="67"/>
      <c r="O100" s="43"/>
    </row>
    <row r="101" spans="1:15" ht="30" customHeight="1" x14ac:dyDescent="0.2">
      <c r="A101" s="149">
        <v>1060</v>
      </c>
      <c r="B101" s="150"/>
      <c r="C101" s="123"/>
      <c r="D101" s="175" t="s">
        <v>154</v>
      </c>
      <c r="E101" s="189"/>
      <c r="F101" s="188"/>
      <c r="G101" s="42"/>
      <c r="H101" s="42"/>
      <c r="I101" s="42"/>
      <c r="J101" s="42"/>
      <c r="K101" s="42"/>
      <c r="L101" s="42"/>
      <c r="M101" s="42"/>
      <c r="N101" s="42"/>
      <c r="O101" s="52"/>
    </row>
    <row r="102" spans="1:15" ht="15" customHeight="1" x14ac:dyDescent="0.2">
      <c r="A102" s="149">
        <v>1070</v>
      </c>
      <c r="B102" s="150"/>
      <c r="C102" s="123"/>
      <c r="D102" s="172" t="s">
        <v>155</v>
      </c>
      <c r="E102" s="187"/>
      <c r="F102" s="74"/>
      <c r="G102" s="42"/>
      <c r="H102" s="42"/>
      <c r="I102" s="42"/>
      <c r="J102" s="42"/>
      <c r="K102" s="42"/>
      <c r="L102" s="42"/>
      <c r="M102" s="42"/>
      <c r="N102" s="42"/>
      <c r="O102" s="52"/>
    </row>
    <row r="103" spans="1:15" ht="28.5" customHeight="1" x14ac:dyDescent="0.2">
      <c r="A103" s="149">
        <v>1080</v>
      </c>
      <c r="B103" s="150"/>
      <c r="C103" s="123"/>
      <c r="D103" s="175" t="s">
        <v>177</v>
      </c>
      <c r="E103" s="189"/>
      <c r="F103" s="74"/>
      <c r="G103" s="57"/>
      <c r="H103" s="58"/>
      <c r="I103" s="58"/>
      <c r="J103" s="58"/>
      <c r="K103" s="58"/>
      <c r="L103" s="58"/>
      <c r="M103" s="58"/>
      <c r="N103" s="58"/>
      <c r="O103" s="59"/>
    </row>
    <row r="104" spans="1:15" ht="15" customHeight="1" x14ac:dyDescent="0.2">
      <c r="A104" s="123"/>
      <c r="B104" s="123"/>
      <c r="C104" s="123"/>
      <c r="D104" s="190" t="s">
        <v>156</v>
      </c>
      <c r="E104" s="191"/>
    </row>
    <row r="105" spans="1:15" ht="30" customHeight="1" x14ac:dyDescent="0.2">
      <c r="A105" s="149">
        <v>1090</v>
      </c>
      <c r="B105" s="150"/>
      <c r="C105" s="123"/>
      <c r="D105" s="175" t="s">
        <v>157</v>
      </c>
      <c r="E105" s="187"/>
      <c r="F105" s="74"/>
      <c r="G105" s="41"/>
      <c r="H105" s="67"/>
      <c r="I105" s="67"/>
      <c r="J105" s="67"/>
      <c r="K105" s="67"/>
      <c r="L105" s="67"/>
      <c r="M105" s="67"/>
      <c r="N105" s="67"/>
      <c r="O105" s="43"/>
    </row>
    <row r="106" spans="1:15" ht="27.75" customHeight="1" x14ac:dyDescent="0.2">
      <c r="A106" s="149" t="s">
        <v>158</v>
      </c>
      <c r="B106" s="150"/>
      <c r="C106" s="123"/>
      <c r="D106" s="175" t="s">
        <v>159</v>
      </c>
      <c r="E106" s="187"/>
      <c r="F106" s="74"/>
      <c r="G106" s="42"/>
      <c r="H106" s="42"/>
      <c r="I106" s="42"/>
      <c r="J106" s="42"/>
      <c r="K106" s="42"/>
      <c r="L106" s="42"/>
      <c r="M106" s="42"/>
      <c r="N106" s="42"/>
      <c r="O106" s="52"/>
    </row>
    <row r="107" spans="1:15" ht="14.85" customHeight="1" x14ac:dyDescent="0.2">
      <c r="A107" s="149" t="s">
        <v>160</v>
      </c>
      <c r="B107" s="150"/>
      <c r="C107" s="123"/>
      <c r="D107" s="172" t="s">
        <v>161</v>
      </c>
      <c r="E107" s="187"/>
      <c r="F107" s="74"/>
      <c r="G107" s="42"/>
      <c r="H107" s="42"/>
      <c r="I107" s="42"/>
      <c r="J107" s="42"/>
      <c r="K107" s="42"/>
      <c r="L107" s="42"/>
      <c r="M107" s="42"/>
      <c r="N107" s="42"/>
      <c r="O107" s="52"/>
    </row>
    <row r="108" spans="1:15" ht="29.25" customHeight="1" x14ac:dyDescent="0.2">
      <c r="A108" s="149">
        <v>1170</v>
      </c>
      <c r="B108" s="150"/>
      <c r="C108" s="123"/>
      <c r="D108" s="175" t="s">
        <v>162</v>
      </c>
      <c r="E108" s="187"/>
      <c r="F108" s="188"/>
      <c r="G108" s="57"/>
      <c r="H108" s="58"/>
      <c r="I108" s="58"/>
      <c r="J108" s="58"/>
      <c r="K108" s="58"/>
      <c r="L108" s="58"/>
      <c r="M108" s="58"/>
      <c r="N108" s="58"/>
      <c r="O108" s="59"/>
    </row>
  </sheetData>
  <mergeCells count="6">
    <mergeCell ref="K9:L12"/>
    <mergeCell ref="A10:C10"/>
    <mergeCell ref="A11:C11"/>
    <mergeCell ref="A18:D18"/>
    <mergeCell ref="D49:E49"/>
    <mergeCell ref="A1:J1"/>
  </mergeCells>
  <pageMargins left="0.70866141732283472" right="0.51181102362204722" top="0.39370078740157483" bottom="0.11811023622047245" header="0.31496062992125984" footer="0.19685039370078741"/>
  <pageSetup paperSize="9" scale="2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F94:F95</xm:sqref>
        </x14:dataValidation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F52 F81:I81 F68:K68 F55 F69:F74 F89:G89 F91:H91 F97 F102:F103 F105:F107 F63:F64 F59:F60 F85:G85 F86:F87 F83:O83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[RA_pohja_2022_09.xlsm]Valinnat!#REF!</xm:f>
          </x14:formula1>
          <xm:sqref>F98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123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13" customWidth="1"/>
    <col min="2" max="2" width="3.42578125" style="113" customWidth="1"/>
    <col min="3" max="3" width="3.5703125" style="113" customWidth="1"/>
    <col min="4" max="4" width="77.7109375" style="113" customWidth="1"/>
    <col min="5" max="5" width="12.7109375" style="114" customWidth="1"/>
    <col min="6" max="6" width="18" style="114" customWidth="1"/>
    <col min="7" max="7" width="13.7109375" style="113" customWidth="1"/>
    <col min="8" max="8" width="13.7109375" style="116" customWidth="1"/>
    <col min="9" max="9" width="13.7109375" style="115" customWidth="1"/>
    <col min="10" max="10" width="15.28515625" style="115" customWidth="1"/>
    <col min="11" max="11" width="15.7109375" style="116" customWidth="1"/>
    <col min="12" max="12" width="13.7109375" style="116" customWidth="1"/>
    <col min="13" max="14" width="13.5703125" style="116" customWidth="1"/>
    <col min="15" max="15" width="11.42578125" style="116" customWidth="1"/>
    <col min="16" max="16384" width="9.28515625" style="116"/>
  </cols>
  <sheetData>
    <row r="1" spans="1:12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2" customFormat="1" ht="14.85" customHeight="1" x14ac:dyDescent="0.2"/>
    <row r="4" spans="1:12" ht="14.85" customHeight="1" x14ac:dyDescent="0.2">
      <c r="A4" s="5" t="s">
        <v>0</v>
      </c>
      <c r="B4" s="117"/>
      <c r="C4" s="118"/>
      <c r="D4" s="118"/>
      <c r="E4" s="119"/>
      <c r="K4" s="120" t="s">
        <v>1</v>
      </c>
      <c r="L4" s="121"/>
    </row>
    <row r="5" spans="1:12" ht="14.85" customHeight="1" x14ac:dyDescent="0.2">
      <c r="A5" s="10" t="s">
        <v>163</v>
      </c>
      <c r="B5" s="117"/>
      <c r="C5" s="118"/>
      <c r="D5" s="118"/>
      <c r="E5" s="119"/>
      <c r="K5" s="120" t="s">
        <v>2</v>
      </c>
      <c r="L5" s="121"/>
    </row>
    <row r="6" spans="1:12" ht="14.85" customHeight="1" x14ac:dyDescent="0.2">
      <c r="A6" s="122"/>
      <c r="B6" s="123"/>
      <c r="C6" s="123"/>
      <c r="D6" s="123"/>
      <c r="E6" s="120"/>
      <c r="K6" s="120" t="s">
        <v>3</v>
      </c>
      <c r="L6" s="121" t="s">
        <v>165</v>
      </c>
    </row>
    <row r="7" spans="1:12" ht="14.85" customHeight="1" x14ac:dyDescent="0.2">
      <c r="A7" s="115"/>
      <c r="B7" s="123"/>
      <c r="C7" s="123"/>
      <c r="D7" s="123"/>
      <c r="E7" s="120"/>
      <c r="K7" s="115"/>
      <c r="L7" s="120"/>
    </row>
    <row r="8" spans="1:12" ht="14.85" customHeight="1" x14ac:dyDescent="0.2">
      <c r="A8" s="125" t="s">
        <v>4</v>
      </c>
      <c r="B8" s="123"/>
      <c r="C8" s="123"/>
      <c r="D8" s="123"/>
      <c r="E8" s="120"/>
      <c r="K8" s="115"/>
      <c r="L8" s="120"/>
    </row>
    <row r="9" spans="1:12" ht="14.85" customHeight="1" x14ac:dyDescent="0.2">
      <c r="A9" s="115"/>
      <c r="B9" s="123"/>
      <c r="C9" s="123"/>
      <c r="D9" s="123"/>
      <c r="E9" s="120"/>
      <c r="K9" s="126" t="s">
        <v>178</v>
      </c>
      <c r="L9" s="127"/>
    </row>
    <row r="10" spans="1:12" ht="29.65" customHeight="1" x14ac:dyDescent="0.2">
      <c r="A10" s="128" t="s">
        <v>6</v>
      </c>
      <c r="B10" s="128"/>
      <c r="C10" s="128"/>
      <c r="D10" s="129"/>
      <c r="E10" s="120"/>
      <c r="K10" s="130"/>
      <c r="L10" s="131"/>
    </row>
    <row r="11" spans="1:12" ht="41.25" customHeight="1" x14ac:dyDescent="0.2">
      <c r="A11" s="132" t="s">
        <v>7</v>
      </c>
      <c r="B11" s="132"/>
      <c r="C11" s="132"/>
      <c r="D11" s="133" t="s">
        <v>179</v>
      </c>
      <c r="E11" s="120"/>
      <c r="K11" s="130"/>
      <c r="L11" s="131"/>
    </row>
    <row r="12" spans="1:12" ht="22.5" customHeight="1" x14ac:dyDescent="0.2">
      <c r="A12" s="128" t="s">
        <v>9</v>
      </c>
      <c r="B12" s="128"/>
      <c r="C12" s="128"/>
      <c r="D12" s="133" t="s">
        <v>10</v>
      </c>
      <c r="E12" s="120"/>
      <c r="K12" s="135"/>
      <c r="L12" s="136"/>
    </row>
    <row r="13" spans="1:12" ht="14.85" customHeight="1" x14ac:dyDescent="0.2">
      <c r="A13" s="122" t="s">
        <v>11</v>
      </c>
      <c r="B13" s="115"/>
      <c r="C13" s="115"/>
      <c r="D13" s="118" t="s">
        <v>12</v>
      </c>
      <c r="E13" s="120"/>
      <c r="F13" s="137"/>
      <c r="G13" s="137"/>
    </row>
    <row r="14" spans="1:12" ht="14.25" customHeight="1" x14ac:dyDescent="0.2">
      <c r="A14" s="122" t="s">
        <v>13</v>
      </c>
      <c r="B14" s="122"/>
      <c r="C14" s="123"/>
      <c r="D14" s="123" t="s">
        <v>14</v>
      </c>
      <c r="E14" s="138"/>
      <c r="F14" s="139"/>
      <c r="G14" s="140"/>
    </row>
    <row r="15" spans="1:12" ht="14.85" customHeight="1" x14ac:dyDescent="0.2">
      <c r="A15" s="122"/>
      <c r="B15" s="122"/>
      <c r="C15" s="123"/>
      <c r="D15" s="123"/>
      <c r="E15" s="120"/>
    </row>
    <row r="16" spans="1:12" ht="14.85" customHeight="1" x14ac:dyDescent="0.2">
      <c r="A16" s="123"/>
      <c r="B16" s="115"/>
      <c r="C16" s="115"/>
      <c r="D16" s="115"/>
      <c r="E16" s="141"/>
    </row>
    <row r="17" spans="1:15" ht="14.85" customHeight="1" x14ac:dyDescent="0.2">
      <c r="A17" s="123"/>
      <c r="B17" s="123"/>
      <c r="C17" s="123"/>
      <c r="D17" s="123"/>
      <c r="E17" s="120"/>
    </row>
    <row r="18" spans="1:15" ht="30" customHeight="1" x14ac:dyDescent="0.2">
      <c r="A18" s="29" t="s">
        <v>180</v>
      </c>
      <c r="B18" s="29"/>
      <c r="C18" s="29"/>
      <c r="D18" s="29"/>
      <c r="E18" s="31"/>
      <c r="F18" s="116"/>
      <c r="G18" s="116"/>
      <c r="I18" s="116"/>
      <c r="J18" s="116"/>
    </row>
    <row r="19" spans="1:15" ht="22.5" customHeight="1" x14ac:dyDescent="0.2">
      <c r="A19" s="115"/>
      <c r="B19" s="115"/>
      <c r="C19" s="123"/>
      <c r="D19" s="125" t="s">
        <v>16</v>
      </c>
      <c r="E19" s="31"/>
      <c r="F19" s="32" t="s">
        <v>17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6.75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43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92"/>
      <c r="G23" s="152"/>
      <c r="H23" s="153"/>
      <c r="I23" s="153"/>
      <c r="J23" s="51"/>
      <c r="K23" s="42"/>
      <c r="L23" s="42"/>
      <c r="M23" s="42"/>
      <c r="N23" s="42"/>
      <c r="O23" s="52"/>
    </row>
    <row r="24" spans="1:15" s="148" customFormat="1" ht="15" customHeight="1" x14ac:dyDescent="0.2">
      <c r="A24" s="149">
        <v>40</v>
      </c>
      <c r="B24" s="150"/>
      <c r="C24" s="115"/>
      <c r="D24" s="151" t="s">
        <v>37</v>
      </c>
      <c r="E24" s="155"/>
      <c r="F24" s="153"/>
      <c r="G24" s="153"/>
      <c r="H24" s="153"/>
      <c r="I24" s="153"/>
      <c r="J24" s="57"/>
      <c r="K24" s="58"/>
      <c r="L24" s="58"/>
      <c r="M24" s="58"/>
      <c r="N24" s="58"/>
      <c r="O24" s="59"/>
    </row>
    <row r="25" spans="1:15" s="148" customFormat="1" ht="30" customHeight="1" x14ac:dyDescent="0.25">
      <c r="A25" s="115"/>
      <c r="B25" s="115"/>
      <c r="C25" s="115"/>
      <c r="D25" s="157" t="s">
        <v>41</v>
      </c>
      <c r="E25" s="158"/>
      <c r="F25" s="137"/>
      <c r="G25" s="159"/>
      <c r="H25" s="137"/>
      <c r="I25" s="137"/>
      <c r="J25" s="137"/>
      <c r="K25" s="137"/>
      <c r="L25" s="137"/>
      <c r="M25" s="137"/>
    </row>
    <row r="26" spans="1:15" s="148" customFormat="1" ht="15" customHeight="1" x14ac:dyDescent="0.2">
      <c r="A26" s="115"/>
      <c r="B26" s="115"/>
      <c r="C26" s="115"/>
      <c r="D26" s="160" t="s">
        <v>42</v>
      </c>
      <c r="E26" s="158"/>
      <c r="F26" s="137"/>
      <c r="G26" s="137"/>
      <c r="H26" s="137"/>
      <c r="I26" s="137"/>
      <c r="J26" s="137"/>
      <c r="K26" s="137"/>
      <c r="L26" s="137"/>
      <c r="M26" s="137"/>
    </row>
    <row r="27" spans="1:15" s="148" customFormat="1" ht="15" customHeight="1" x14ac:dyDescent="0.2">
      <c r="A27" s="149">
        <v>100</v>
      </c>
      <c r="B27" s="150"/>
      <c r="C27" s="115"/>
      <c r="D27" s="161" t="s">
        <v>43</v>
      </c>
      <c r="E27" s="162"/>
      <c r="F27" s="163"/>
      <c r="G27" s="41"/>
      <c r="H27" s="67"/>
      <c r="I27" s="67"/>
      <c r="J27" s="67"/>
      <c r="K27" s="67"/>
      <c r="L27" s="67"/>
      <c r="M27" s="67"/>
      <c r="N27" s="67"/>
      <c r="O27" s="43"/>
    </row>
    <row r="28" spans="1:15" ht="15" customHeight="1" x14ac:dyDescent="0.2">
      <c r="A28" s="149">
        <v>110</v>
      </c>
      <c r="B28" s="150"/>
      <c r="C28" s="115"/>
      <c r="D28" s="161" t="s">
        <v>44</v>
      </c>
      <c r="E28" s="68"/>
      <c r="F28" s="163"/>
      <c r="G28" s="51"/>
      <c r="H28" s="42"/>
      <c r="I28" s="42"/>
      <c r="J28" s="42"/>
      <c r="K28" s="42"/>
      <c r="L28" s="42"/>
      <c r="M28" s="42"/>
      <c r="N28" s="42"/>
      <c r="O28" s="52"/>
    </row>
    <row r="29" spans="1:15" ht="15" customHeight="1" x14ac:dyDescent="0.2">
      <c r="A29" s="149" t="s">
        <v>181</v>
      </c>
      <c r="B29" s="150"/>
      <c r="C29" s="115"/>
      <c r="D29" s="161" t="s">
        <v>45</v>
      </c>
      <c r="E29" s="68"/>
      <c r="F29" s="163"/>
      <c r="G29" s="51"/>
      <c r="H29" s="42"/>
      <c r="I29" s="42"/>
      <c r="J29" s="42"/>
      <c r="K29" s="42"/>
      <c r="L29" s="42"/>
      <c r="M29" s="42"/>
      <c r="N29" s="42"/>
      <c r="O29" s="52"/>
    </row>
    <row r="30" spans="1:15" ht="15" customHeight="1" x14ac:dyDescent="0.2">
      <c r="A30" s="149" t="s">
        <v>46</v>
      </c>
      <c r="B30" s="150"/>
      <c r="C30" s="115"/>
      <c r="D30" s="161" t="s">
        <v>47</v>
      </c>
      <c r="E30" s="68"/>
      <c r="F30" s="163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149" t="s">
        <v>182</v>
      </c>
      <c r="B31" s="150"/>
      <c r="C31" s="115"/>
      <c r="D31" s="161" t="s">
        <v>48</v>
      </c>
      <c r="E31" s="68"/>
      <c r="F31" s="163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140</v>
      </c>
      <c r="B32" s="150"/>
      <c r="C32" s="34"/>
      <c r="D32" s="161" t="s">
        <v>49</v>
      </c>
      <c r="E32" s="162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150</v>
      </c>
      <c r="B33" s="150"/>
      <c r="C33" s="34"/>
      <c r="D33" s="164" t="s">
        <v>50</v>
      </c>
      <c r="E33" s="162"/>
      <c r="F33" s="163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149">
        <v>170</v>
      </c>
      <c r="B34" s="150"/>
      <c r="C34" s="34"/>
      <c r="D34" s="161" t="s">
        <v>54</v>
      </c>
      <c r="E34" s="162"/>
      <c r="F34" s="163"/>
      <c r="G34" s="57"/>
      <c r="H34" s="58"/>
      <c r="I34" s="58"/>
      <c r="J34" s="58"/>
      <c r="K34" s="58"/>
      <c r="L34" s="58"/>
      <c r="M34" s="58"/>
      <c r="N34" s="58"/>
      <c r="O34" s="59"/>
    </row>
    <row r="35" spans="1:15" ht="15" customHeight="1" x14ac:dyDescent="0.2">
      <c r="A35" s="115"/>
      <c r="B35" s="115"/>
      <c r="C35" s="34"/>
      <c r="D35" s="165" t="s">
        <v>55</v>
      </c>
      <c r="E35" s="158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1:15" ht="15" customHeight="1" x14ac:dyDescent="0.2">
      <c r="A36" s="149">
        <v>200</v>
      </c>
      <c r="B36" s="150"/>
      <c r="C36" s="34"/>
      <c r="D36" s="166" t="s">
        <v>43</v>
      </c>
      <c r="E36" s="120"/>
      <c r="F36" s="167"/>
      <c r="G36" s="41"/>
      <c r="H36" s="67"/>
      <c r="I36" s="67"/>
      <c r="J36" s="67"/>
      <c r="K36" s="67"/>
      <c r="L36" s="67"/>
      <c r="M36" s="67"/>
      <c r="N36" s="67"/>
      <c r="O36" s="43"/>
    </row>
    <row r="37" spans="1:15" ht="15" customHeight="1" x14ac:dyDescent="0.2">
      <c r="A37" s="149">
        <v>210</v>
      </c>
      <c r="B37" s="150"/>
      <c r="C37" s="34"/>
      <c r="D37" s="166" t="s">
        <v>44</v>
      </c>
      <c r="E37" s="120"/>
      <c r="F37" s="74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149">
        <v>220</v>
      </c>
      <c r="B38" s="150"/>
      <c r="C38" s="34"/>
      <c r="D38" s="166" t="s">
        <v>56</v>
      </c>
      <c r="E38" s="120"/>
      <c r="F38" s="74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15" customHeight="1" x14ac:dyDescent="0.2">
      <c r="A39" s="149">
        <v>230</v>
      </c>
      <c r="B39" s="150"/>
      <c r="C39" s="34"/>
      <c r="D39" s="166" t="s">
        <v>57</v>
      </c>
      <c r="E39" s="120"/>
      <c r="F39" s="74"/>
      <c r="G39" s="51"/>
      <c r="H39" s="42"/>
      <c r="I39" s="42"/>
      <c r="J39" s="42"/>
      <c r="K39" s="42"/>
      <c r="L39" s="42"/>
      <c r="M39" s="42"/>
      <c r="N39" s="42"/>
      <c r="O39" s="52"/>
    </row>
    <row r="40" spans="1:15" ht="30" customHeight="1" x14ac:dyDescent="0.2">
      <c r="A40" s="149" t="s">
        <v>58</v>
      </c>
      <c r="B40" s="150"/>
      <c r="C40" s="34"/>
      <c r="D40" s="168" t="s">
        <v>59</v>
      </c>
      <c r="E40" s="120"/>
      <c r="F40" s="74"/>
      <c r="G40" s="51"/>
      <c r="H40" s="42"/>
      <c r="I40" s="42"/>
      <c r="J40" s="42"/>
      <c r="K40" s="42"/>
      <c r="L40" s="42"/>
      <c r="M40" s="42"/>
      <c r="N40" s="42"/>
      <c r="O40" s="52"/>
    </row>
    <row r="41" spans="1:15" ht="30" customHeight="1" x14ac:dyDescent="0.2">
      <c r="A41" s="149" t="s">
        <v>183</v>
      </c>
      <c r="B41" s="150"/>
      <c r="C41" s="34"/>
      <c r="D41" s="168" t="s">
        <v>60</v>
      </c>
      <c r="E41" s="120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30" customHeight="1" x14ac:dyDescent="0.2">
      <c r="A42" s="149" t="s">
        <v>184</v>
      </c>
      <c r="B42" s="150"/>
      <c r="C42" s="34"/>
      <c r="D42" s="168" t="s">
        <v>61</v>
      </c>
      <c r="E42" s="120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15" customHeight="1" x14ac:dyDescent="0.2">
      <c r="A43" s="149">
        <v>260</v>
      </c>
      <c r="B43" s="150"/>
      <c r="C43" s="169"/>
      <c r="D43" s="166" t="s">
        <v>62</v>
      </c>
      <c r="E43" s="120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15" customHeight="1" x14ac:dyDescent="0.2">
      <c r="A44" s="149">
        <v>270</v>
      </c>
      <c r="B44" s="150"/>
      <c r="C44" s="169"/>
      <c r="D44" s="166" t="s">
        <v>63</v>
      </c>
      <c r="E44" s="120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15" customHeight="1" x14ac:dyDescent="0.2">
      <c r="A45" s="149">
        <v>320</v>
      </c>
      <c r="B45" s="150"/>
      <c r="C45" s="34"/>
      <c r="D45" s="78" t="s">
        <v>68</v>
      </c>
      <c r="E45" s="34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15" customHeight="1" x14ac:dyDescent="0.2">
      <c r="A46" s="149">
        <v>330</v>
      </c>
      <c r="B46" s="150"/>
      <c r="C46" s="34"/>
      <c r="D46" s="79" t="s">
        <v>54</v>
      </c>
      <c r="E46" s="80"/>
      <c r="F46" s="74"/>
      <c r="G46" s="57"/>
      <c r="H46" s="58"/>
      <c r="I46" s="58"/>
      <c r="J46" s="58"/>
      <c r="K46" s="58"/>
      <c r="L46" s="58"/>
      <c r="M46" s="58"/>
      <c r="N46" s="58"/>
      <c r="O46" s="59"/>
    </row>
    <row r="47" spans="1:15" ht="15" customHeight="1" x14ac:dyDescent="0.2">
      <c r="A47" s="170"/>
      <c r="B47" s="171"/>
      <c r="C47" s="34"/>
      <c r="D47" s="78"/>
      <c r="E47" s="115"/>
      <c r="F47" s="116"/>
      <c r="G47" s="116"/>
      <c r="I47" s="116"/>
      <c r="J47" s="116"/>
    </row>
    <row r="48" spans="1:15" ht="15" customHeight="1" x14ac:dyDescent="0.2">
      <c r="A48" s="115"/>
      <c r="B48" s="115"/>
      <c r="C48" s="34"/>
      <c r="D48" s="193" t="s">
        <v>69</v>
      </c>
      <c r="E48" s="34"/>
      <c r="F48" s="194" t="s">
        <v>185</v>
      </c>
      <c r="G48" s="194" t="s">
        <v>186</v>
      </c>
      <c r="H48" s="67"/>
      <c r="I48" s="67"/>
      <c r="J48" s="67"/>
      <c r="K48" s="67"/>
      <c r="L48" s="67"/>
      <c r="M48" s="67"/>
      <c r="N48" s="67"/>
      <c r="O48" s="43"/>
    </row>
    <row r="49" spans="1:15" ht="15" customHeight="1" x14ac:dyDescent="0.2">
      <c r="A49" s="149" t="s">
        <v>187</v>
      </c>
      <c r="B49" s="150"/>
      <c r="C49" s="34"/>
      <c r="D49" s="84" t="s">
        <v>188</v>
      </c>
      <c r="E49" s="34"/>
      <c r="F49" s="74"/>
      <c r="G49" s="74"/>
      <c r="H49" s="42"/>
      <c r="I49" s="42"/>
      <c r="J49" s="42"/>
      <c r="K49" s="42"/>
      <c r="L49" s="42"/>
      <c r="M49" s="42"/>
      <c r="N49" s="42"/>
      <c r="O49" s="52"/>
    </row>
    <row r="50" spans="1:15" ht="15" customHeight="1" x14ac:dyDescent="0.2">
      <c r="A50" s="149">
        <v>470</v>
      </c>
      <c r="B50" s="150"/>
      <c r="C50" s="34"/>
      <c r="D50" s="84" t="s">
        <v>189</v>
      </c>
      <c r="E50" s="34"/>
      <c r="F50" s="74"/>
      <c r="G50" s="74"/>
      <c r="H50" s="51"/>
      <c r="I50" s="42"/>
      <c r="J50" s="42"/>
      <c r="K50" s="42"/>
      <c r="L50" s="42"/>
      <c r="M50" s="42"/>
      <c r="N50" s="42"/>
      <c r="O50" s="52"/>
    </row>
    <row r="51" spans="1:15" ht="15" customHeight="1" x14ac:dyDescent="0.2">
      <c r="A51" s="149">
        <v>480</v>
      </c>
      <c r="B51" s="150"/>
      <c r="C51" s="34"/>
      <c r="D51" s="84" t="s">
        <v>190</v>
      </c>
      <c r="E51" s="34"/>
      <c r="F51" s="74"/>
      <c r="G51" s="74"/>
      <c r="H51" s="51"/>
      <c r="I51" s="42"/>
      <c r="J51" s="42"/>
      <c r="K51" s="42"/>
      <c r="L51" s="42"/>
      <c r="M51" s="42"/>
      <c r="N51" s="42"/>
      <c r="O51" s="52"/>
    </row>
    <row r="52" spans="1:15" ht="15" customHeight="1" x14ac:dyDescent="0.2">
      <c r="A52" s="149">
        <v>490</v>
      </c>
      <c r="B52" s="150"/>
      <c r="C52" s="34"/>
      <c r="D52" s="84" t="s">
        <v>191</v>
      </c>
      <c r="E52" s="34"/>
      <c r="F52" s="74"/>
      <c r="G52" s="74"/>
      <c r="H52" s="51"/>
      <c r="I52" s="42"/>
      <c r="J52" s="42"/>
      <c r="K52" s="42"/>
      <c r="L52" s="42"/>
      <c r="M52" s="42"/>
      <c r="N52" s="42"/>
      <c r="O52" s="52"/>
    </row>
    <row r="53" spans="1:15" ht="15" customHeight="1" x14ac:dyDescent="0.2">
      <c r="A53" s="149">
        <v>500</v>
      </c>
      <c r="B53" s="150"/>
      <c r="C53" s="34"/>
      <c r="D53" s="84" t="s">
        <v>192</v>
      </c>
      <c r="E53" s="34"/>
      <c r="F53" s="74"/>
      <c r="G53" s="74"/>
      <c r="H53" s="51"/>
      <c r="I53" s="42"/>
      <c r="J53" s="42"/>
      <c r="K53" s="42"/>
      <c r="L53" s="42"/>
      <c r="M53" s="42"/>
      <c r="N53" s="42"/>
      <c r="O53" s="52"/>
    </row>
    <row r="54" spans="1:15" ht="15" customHeight="1" x14ac:dyDescent="0.2">
      <c r="A54" s="149" t="s">
        <v>193</v>
      </c>
      <c r="B54" s="150"/>
      <c r="C54" s="34"/>
      <c r="D54" s="84" t="s">
        <v>194</v>
      </c>
      <c r="E54" s="34"/>
      <c r="F54" s="74"/>
      <c r="G54" s="74"/>
      <c r="H54" s="51"/>
      <c r="I54" s="42"/>
      <c r="J54" s="42"/>
      <c r="K54" s="42"/>
      <c r="L54" s="42"/>
      <c r="M54" s="42"/>
      <c r="N54" s="42"/>
      <c r="O54" s="52"/>
    </row>
    <row r="55" spans="1:15" ht="15" customHeight="1" x14ac:dyDescent="0.2">
      <c r="A55" s="149">
        <v>510</v>
      </c>
      <c r="B55" s="150"/>
      <c r="C55" s="34"/>
      <c r="D55" s="84" t="s">
        <v>195</v>
      </c>
      <c r="E55" s="34"/>
      <c r="F55" s="74"/>
      <c r="G55" s="74"/>
      <c r="H55" s="51"/>
      <c r="I55" s="42"/>
      <c r="J55" s="42"/>
      <c r="K55" s="42"/>
      <c r="L55" s="42"/>
      <c r="M55" s="42"/>
      <c r="N55" s="42"/>
      <c r="O55" s="52"/>
    </row>
    <row r="56" spans="1:15" ht="15" customHeight="1" x14ac:dyDescent="0.2">
      <c r="A56" s="149">
        <v>540</v>
      </c>
      <c r="B56" s="150"/>
      <c r="C56" s="34"/>
      <c r="D56" s="84" t="s">
        <v>72</v>
      </c>
      <c r="E56" s="34"/>
      <c r="F56" s="74"/>
      <c r="G56" s="42"/>
      <c r="H56" s="42"/>
      <c r="I56" s="42"/>
      <c r="J56" s="42"/>
      <c r="K56" s="42"/>
      <c r="L56" s="42"/>
      <c r="M56" s="42"/>
      <c r="N56" s="42"/>
      <c r="O56" s="52"/>
    </row>
    <row r="57" spans="1:15" ht="36.75" customHeight="1" x14ac:dyDescent="0.2">
      <c r="A57" s="115"/>
      <c r="B57" s="115"/>
      <c r="C57" s="34"/>
      <c r="D57" s="115"/>
      <c r="E57" s="34"/>
      <c r="F57" s="147" t="s">
        <v>30</v>
      </c>
      <c r="G57" s="147" t="s">
        <v>31</v>
      </c>
      <c r="H57" s="147" t="s">
        <v>32</v>
      </c>
      <c r="I57" s="147" t="s">
        <v>33</v>
      </c>
      <c r="J57" s="42"/>
      <c r="K57" s="42"/>
      <c r="L57" s="42"/>
      <c r="M57" s="42"/>
      <c r="N57" s="42"/>
      <c r="O57" s="52"/>
    </row>
    <row r="58" spans="1:15" ht="15" customHeight="1" x14ac:dyDescent="0.2">
      <c r="A58" s="149">
        <v>560</v>
      </c>
      <c r="B58" s="150"/>
      <c r="C58" s="34"/>
      <c r="D58" s="172" t="s">
        <v>170</v>
      </c>
      <c r="E58" s="34"/>
      <c r="F58" s="173"/>
      <c r="G58" s="174"/>
      <c r="H58" s="174"/>
      <c r="I58" s="174"/>
      <c r="J58" s="42"/>
      <c r="K58" s="42"/>
      <c r="L58" s="42"/>
      <c r="M58" s="42"/>
      <c r="N58" s="42"/>
      <c r="O58" s="52"/>
    </row>
    <row r="59" spans="1:15" ht="24" customHeight="1" x14ac:dyDescent="0.2">
      <c r="A59" s="115"/>
      <c r="B59" s="115"/>
      <c r="C59" s="34"/>
      <c r="D59" s="115"/>
      <c r="E59" s="34"/>
      <c r="F59" s="195" t="s">
        <v>196</v>
      </c>
      <c r="G59" s="147" t="s">
        <v>197</v>
      </c>
      <c r="H59" s="147" t="s">
        <v>198</v>
      </c>
      <c r="I59" s="147" t="s">
        <v>199</v>
      </c>
      <c r="J59" s="147" t="s">
        <v>200</v>
      </c>
      <c r="K59" s="147" t="s">
        <v>201</v>
      </c>
      <c r="L59" s="147" t="s">
        <v>202</v>
      </c>
      <c r="M59" s="42"/>
      <c r="N59" s="42"/>
      <c r="O59" s="52"/>
    </row>
    <row r="60" spans="1:15" ht="15" customHeight="1" x14ac:dyDescent="0.2">
      <c r="A60" s="149">
        <v>570</v>
      </c>
      <c r="B60" s="150"/>
      <c r="C60" s="34"/>
      <c r="D60" s="172" t="s">
        <v>203</v>
      </c>
      <c r="E60" s="34"/>
      <c r="F60" s="74"/>
      <c r="G60" s="74"/>
      <c r="H60" s="74"/>
      <c r="I60" s="74"/>
      <c r="J60" s="74"/>
      <c r="K60" s="74"/>
      <c r="L60" s="74"/>
      <c r="M60" s="42"/>
      <c r="N60" s="42"/>
      <c r="O60" s="52"/>
    </row>
    <row r="61" spans="1:15" ht="15" customHeight="1" x14ac:dyDescent="0.2">
      <c r="A61" s="149">
        <v>600</v>
      </c>
      <c r="B61" s="150"/>
      <c r="C61" s="34"/>
      <c r="D61" s="172" t="s">
        <v>204</v>
      </c>
      <c r="E61" s="34"/>
      <c r="F61" s="74"/>
      <c r="G61" s="42"/>
      <c r="H61" s="42"/>
      <c r="I61" s="42"/>
      <c r="J61" s="42"/>
      <c r="K61" s="42"/>
      <c r="L61" s="42"/>
      <c r="M61" s="42"/>
      <c r="N61" s="42"/>
      <c r="O61" s="52"/>
    </row>
    <row r="62" spans="1:15" ht="28.9" customHeight="1" x14ac:dyDescent="0.2">
      <c r="A62" s="149">
        <v>630</v>
      </c>
      <c r="B62" s="150"/>
      <c r="C62" s="34"/>
      <c r="D62" s="175" t="s">
        <v>171</v>
      </c>
      <c r="E62" s="34"/>
      <c r="F62" s="74"/>
      <c r="G62" s="58"/>
      <c r="H62" s="58"/>
      <c r="I62" s="58"/>
      <c r="J62" s="58"/>
      <c r="K62" s="58"/>
      <c r="L62" s="58"/>
      <c r="M62" s="58"/>
      <c r="N62" s="58"/>
      <c r="O62" s="59"/>
    </row>
    <row r="63" spans="1:15" ht="15" customHeight="1" x14ac:dyDescent="0.2">
      <c r="A63" s="170"/>
      <c r="B63" s="171"/>
      <c r="C63" s="34"/>
      <c r="D63" s="115"/>
      <c r="E63" s="34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 ht="15" customHeight="1" x14ac:dyDescent="0.2">
      <c r="A64" s="115"/>
      <c r="B64" s="115"/>
      <c r="C64" s="34"/>
      <c r="D64" s="90" t="s">
        <v>75</v>
      </c>
      <c r="E64" s="34"/>
      <c r="F64" s="85"/>
      <c r="G64" s="85"/>
      <c r="H64" s="85"/>
      <c r="I64" s="85"/>
      <c r="J64" s="85"/>
      <c r="K64" s="85"/>
      <c r="L64" s="85"/>
      <c r="M64" s="85"/>
      <c r="N64" s="85"/>
      <c r="O64" s="85"/>
    </row>
    <row r="65" spans="1:15" ht="15" customHeight="1" x14ac:dyDescent="0.2">
      <c r="A65" s="149">
        <v>640</v>
      </c>
      <c r="B65" s="150"/>
      <c r="C65" s="34"/>
      <c r="D65" s="84" t="s">
        <v>76</v>
      </c>
      <c r="E65" s="34"/>
      <c r="F65" s="74"/>
      <c r="G65" s="67"/>
      <c r="H65" s="67"/>
      <c r="I65" s="67"/>
      <c r="J65" s="67"/>
      <c r="K65" s="67"/>
      <c r="L65" s="67"/>
      <c r="M65" s="67"/>
      <c r="N65" s="67"/>
      <c r="O65" s="43"/>
    </row>
    <row r="66" spans="1:15" ht="15" customHeight="1" x14ac:dyDescent="0.2">
      <c r="A66" s="149">
        <v>660</v>
      </c>
      <c r="B66" s="150"/>
      <c r="C66" s="34"/>
      <c r="D66" s="84" t="s">
        <v>205</v>
      </c>
      <c r="E66" s="34"/>
      <c r="F66" s="74"/>
      <c r="G66" s="42"/>
      <c r="H66" s="42"/>
      <c r="I66" s="42"/>
      <c r="J66" s="42"/>
      <c r="K66" s="42"/>
      <c r="L66" s="42"/>
      <c r="M66" s="42"/>
      <c r="N66" s="42"/>
      <c r="O66" s="52"/>
    </row>
    <row r="67" spans="1:15" ht="15" customHeight="1" x14ac:dyDescent="0.2">
      <c r="A67" s="149">
        <v>670</v>
      </c>
      <c r="B67" s="150"/>
      <c r="C67" s="34"/>
      <c r="D67" s="84" t="s">
        <v>172</v>
      </c>
      <c r="E67" s="34"/>
      <c r="F67" s="74"/>
      <c r="G67" s="42"/>
      <c r="H67" s="42"/>
      <c r="I67" s="42"/>
      <c r="J67" s="42"/>
      <c r="K67" s="42"/>
      <c r="L67" s="42"/>
      <c r="M67" s="42"/>
      <c r="N67" s="42"/>
      <c r="O67" s="52"/>
    </row>
    <row r="68" spans="1:15" ht="15" customHeight="1" x14ac:dyDescent="0.2">
      <c r="A68" s="149">
        <v>680</v>
      </c>
      <c r="B68" s="150"/>
      <c r="C68" s="34"/>
      <c r="D68" s="84" t="s">
        <v>206</v>
      </c>
      <c r="E68" s="34"/>
      <c r="F68" s="74"/>
      <c r="G68" s="42"/>
      <c r="H68" s="42"/>
      <c r="I68" s="42"/>
      <c r="J68" s="42"/>
      <c r="K68" s="42"/>
      <c r="L68" s="42"/>
      <c r="M68" s="42"/>
      <c r="N68" s="42"/>
      <c r="O68" s="52"/>
    </row>
    <row r="69" spans="1:15" ht="36" customHeight="1" x14ac:dyDescent="0.2">
      <c r="A69" s="149"/>
      <c r="B69" s="150"/>
      <c r="C69" s="34"/>
      <c r="D69" s="79" t="s">
        <v>207</v>
      </c>
      <c r="E69" s="80"/>
      <c r="F69" s="196"/>
      <c r="G69" s="58"/>
      <c r="H69" s="58"/>
      <c r="I69" s="58"/>
      <c r="J69" s="58"/>
      <c r="K69" s="58"/>
      <c r="L69" s="58"/>
      <c r="M69" s="58"/>
      <c r="N69" s="58"/>
      <c r="O69" s="59"/>
    </row>
    <row r="70" spans="1:15" ht="30" customHeight="1" x14ac:dyDescent="0.25">
      <c r="A70" s="115"/>
      <c r="B70" s="115"/>
      <c r="C70" s="123"/>
      <c r="D70" s="197" t="s">
        <v>79</v>
      </c>
      <c r="E70" s="120"/>
    </row>
    <row r="71" spans="1:15" ht="12.75" customHeight="1" x14ac:dyDescent="0.2">
      <c r="A71" s="149" t="s">
        <v>80</v>
      </c>
      <c r="B71" s="150"/>
      <c r="C71" s="123"/>
      <c r="D71" s="172" t="s">
        <v>81</v>
      </c>
      <c r="E71" s="120"/>
      <c r="F71" s="74"/>
    </row>
    <row r="72" spans="1:15" ht="12.75" customHeight="1" x14ac:dyDescent="0.2">
      <c r="A72" s="115"/>
      <c r="B72" s="115"/>
      <c r="C72" s="123"/>
      <c r="D72" s="123"/>
      <c r="E72" s="120"/>
    </row>
    <row r="73" spans="1:15" ht="18.75" customHeight="1" x14ac:dyDescent="0.2">
      <c r="A73" s="115"/>
      <c r="B73" s="115"/>
      <c r="C73" s="123"/>
      <c r="D73" s="177" t="s">
        <v>88</v>
      </c>
      <c r="E73" s="120"/>
    </row>
    <row r="74" spans="1:15" ht="45.75" customHeight="1" x14ac:dyDescent="0.2">
      <c r="A74" s="178"/>
      <c r="B74" s="178"/>
      <c r="C74" s="123"/>
      <c r="D74" s="145" t="s">
        <v>89</v>
      </c>
      <c r="E74" s="120"/>
      <c r="F74" s="94" t="s">
        <v>90</v>
      </c>
      <c r="G74" s="94" t="s">
        <v>41</v>
      </c>
      <c r="H74" s="94" t="s">
        <v>79</v>
      </c>
      <c r="I74" s="94" t="s">
        <v>91</v>
      </c>
      <c r="J74" s="94" t="s">
        <v>75</v>
      </c>
      <c r="K74" s="94" t="s">
        <v>92</v>
      </c>
      <c r="L74" s="41"/>
      <c r="M74" s="67"/>
      <c r="N74" s="67"/>
      <c r="O74" s="43"/>
    </row>
    <row r="75" spans="1:15" ht="15.6" customHeight="1" x14ac:dyDescent="0.2">
      <c r="A75" s="149">
        <v>710</v>
      </c>
      <c r="B75" s="150"/>
      <c r="C75" s="123"/>
      <c r="D75" s="172" t="s">
        <v>93</v>
      </c>
      <c r="E75" s="120"/>
      <c r="F75" s="74"/>
      <c r="G75" s="74"/>
      <c r="H75" s="74"/>
      <c r="I75" s="74"/>
      <c r="J75" s="74"/>
      <c r="K75" s="74"/>
      <c r="L75" s="42"/>
      <c r="M75" s="42"/>
      <c r="N75" s="42"/>
      <c r="O75" s="52"/>
    </row>
    <row r="76" spans="1:15" ht="37.5" customHeight="1" x14ac:dyDescent="0.2">
      <c r="A76" s="149">
        <v>720</v>
      </c>
      <c r="B76" s="150"/>
      <c r="C76" s="123"/>
      <c r="D76" s="175" t="s">
        <v>94</v>
      </c>
      <c r="E76" s="120"/>
      <c r="F76" s="74"/>
      <c r="G76" s="42"/>
      <c r="H76" s="42"/>
      <c r="I76" s="42"/>
      <c r="J76" s="42"/>
      <c r="K76" s="42"/>
      <c r="L76" s="42"/>
      <c r="M76" s="42"/>
      <c r="N76" s="42"/>
      <c r="O76" s="52"/>
    </row>
    <row r="77" spans="1:15" ht="29.25" customHeight="1" x14ac:dyDescent="0.2">
      <c r="A77" s="149">
        <v>730</v>
      </c>
      <c r="B77" s="150"/>
      <c r="C77" s="123"/>
      <c r="D77" s="175" t="s">
        <v>95</v>
      </c>
      <c r="E77" s="120"/>
      <c r="F77" s="74"/>
      <c r="G77" s="42"/>
      <c r="H77" s="42"/>
      <c r="I77" s="42"/>
      <c r="J77" s="42"/>
      <c r="K77" s="42"/>
      <c r="L77" s="42"/>
      <c r="M77" s="42"/>
      <c r="N77" s="42"/>
      <c r="O77" s="52"/>
    </row>
    <row r="78" spans="1:15" ht="29.25" customHeight="1" x14ac:dyDescent="0.2">
      <c r="A78" s="149" t="s">
        <v>96</v>
      </c>
      <c r="B78" s="150"/>
      <c r="C78" s="123"/>
      <c r="D78" s="175" t="s">
        <v>97</v>
      </c>
      <c r="E78" s="120"/>
      <c r="F78" s="74"/>
      <c r="G78" s="42"/>
      <c r="H78" s="42"/>
      <c r="I78" s="42"/>
      <c r="J78" s="42"/>
      <c r="K78" s="42"/>
      <c r="L78" s="42"/>
      <c r="M78" s="42"/>
      <c r="N78" s="42"/>
      <c r="O78" s="52"/>
    </row>
    <row r="79" spans="1:15" ht="29.25" customHeight="1" x14ac:dyDescent="0.2">
      <c r="A79" s="149" t="s">
        <v>98</v>
      </c>
      <c r="B79" s="150"/>
      <c r="C79" s="123"/>
      <c r="D79" s="175" t="s">
        <v>99</v>
      </c>
      <c r="E79" s="120"/>
      <c r="F79" s="74"/>
      <c r="G79" s="42"/>
      <c r="H79" s="42"/>
      <c r="I79" s="42"/>
      <c r="J79" s="42"/>
      <c r="K79" s="42"/>
      <c r="L79" s="42"/>
      <c r="M79" s="42"/>
      <c r="N79" s="42"/>
      <c r="O79" s="52"/>
    </row>
    <row r="80" spans="1:15" ht="29.25" customHeight="1" x14ac:dyDescent="0.2">
      <c r="A80" s="149" t="s">
        <v>208</v>
      </c>
      <c r="B80" s="150"/>
      <c r="C80" s="123"/>
      <c r="D80" s="175" t="s">
        <v>100</v>
      </c>
      <c r="E80" s="120"/>
      <c r="F80" s="74"/>
      <c r="G80" s="42"/>
      <c r="H80" s="42"/>
      <c r="I80" s="42"/>
      <c r="J80" s="42"/>
      <c r="K80" s="42"/>
      <c r="L80" s="42"/>
      <c r="M80" s="42"/>
      <c r="N80" s="42"/>
      <c r="O80" s="52"/>
    </row>
    <row r="81" spans="1:15" ht="29.25" customHeight="1" x14ac:dyDescent="0.2">
      <c r="A81" s="149" t="s">
        <v>101</v>
      </c>
      <c r="B81" s="150"/>
      <c r="C81" s="123"/>
      <c r="D81" s="97" t="s">
        <v>102</v>
      </c>
      <c r="E81" s="120"/>
      <c r="F81" s="74"/>
      <c r="G81" s="57"/>
      <c r="H81" s="58"/>
      <c r="I81" s="58"/>
      <c r="J81" s="58"/>
      <c r="K81" s="58"/>
      <c r="L81" s="58"/>
      <c r="M81" s="58"/>
      <c r="N81" s="58"/>
      <c r="O81" s="59"/>
    </row>
    <row r="82" spans="1:15" ht="18.75" customHeight="1" x14ac:dyDescent="0.2">
      <c r="A82" s="115"/>
      <c r="B82" s="115"/>
      <c r="C82" s="123"/>
      <c r="D82" s="145" t="s">
        <v>103</v>
      </c>
      <c r="E82" s="120"/>
    </row>
    <row r="83" spans="1:15" ht="18.75" customHeight="1" x14ac:dyDescent="0.2">
      <c r="A83" s="149" t="s">
        <v>104</v>
      </c>
      <c r="B83" s="150"/>
      <c r="C83" s="123"/>
      <c r="D83" s="172" t="s">
        <v>105</v>
      </c>
      <c r="E83" s="120"/>
      <c r="F83" s="98"/>
      <c r="G83" s="41"/>
      <c r="H83" s="67"/>
      <c r="I83" s="67"/>
      <c r="J83" s="67"/>
      <c r="K83" s="67"/>
      <c r="L83" s="67"/>
      <c r="M83" s="67"/>
      <c r="N83" s="67"/>
      <c r="O83" s="43"/>
    </row>
    <row r="84" spans="1:15" ht="30.75" customHeight="1" x14ac:dyDescent="0.2">
      <c r="A84" s="149" t="s">
        <v>106</v>
      </c>
      <c r="B84" s="150"/>
      <c r="C84" s="123"/>
      <c r="D84" s="175" t="s">
        <v>107</v>
      </c>
      <c r="E84" s="120"/>
      <c r="F84" s="98"/>
      <c r="G84" s="51"/>
      <c r="H84" s="42"/>
      <c r="I84" s="42"/>
      <c r="J84" s="42"/>
      <c r="K84" s="42"/>
      <c r="L84" s="42"/>
      <c r="M84" s="42"/>
      <c r="N84" s="42"/>
      <c r="O84" s="52"/>
    </row>
    <row r="85" spans="1:15" ht="30" customHeight="1" x14ac:dyDescent="0.2">
      <c r="A85" s="149" t="s">
        <v>108</v>
      </c>
      <c r="B85" s="150"/>
      <c r="C85" s="123"/>
      <c r="D85" s="175" t="s">
        <v>109</v>
      </c>
      <c r="E85" s="120"/>
      <c r="F85" s="98"/>
      <c r="G85" s="51"/>
      <c r="H85" s="42"/>
      <c r="I85" s="42"/>
      <c r="J85" s="42"/>
      <c r="K85" s="42"/>
      <c r="L85" s="42"/>
      <c r="M85" s="42"/>
      <c r="N85" s="42"/>
      <c r="O85" s="52"/>
    </row>
    <row r="86" spans="1:15" ht="30" customHeight="1" x14ac:dyDescent="0.2">
      <c r="A86" s="149" t="s">
        <v>110</v>
      </c>
      <c r="B86" s="150"/>
      <c r="C86" s="123"/>
      <c r="D86" s="175" t="s">
        <v>111</v>
      </c>
      <c r="E86" s="120"/>
      <c r="F86" s="98"/>
      <c r="G86" s="51"/>
      <c r="H86" s="42"/>
      <c r="I86" s="42"/>
      <c r="J86" s="42"/>
      <c r="K86" s="42"/>
      <c r="L86" s="42"/>
      <c r="M86" s="42"/>
      <c r="N86" s="42"/>
      <c r="O86" s="52"/>
    </row>
    <row r="87" spans="1:15" ht="62.25" customHeight="1" x14ac:dyDescent="0.2">
      <c r="A87" s="170"/>
      <c r="B87" s="171"/>
      <c r="C87" s="123"/>
      <c r="D87" s="175"/>
      <c r="E87" s="120"/>
      <c r="F87" s="179" t="s">
        <v>112</v>
      </c>
      <c r="G87" s="179" t="s">
        <v>113</v>
      </c>
      <c r="H87" s="179" t="s">
        <v>114</v>
      </c>
      <c r="I87" s="101" t="s">
        <v>115</v>
      </c>
      <c r="J87" s="42"/>
      <c r="K87" s="42"/>
      <c r="L87" s="42"/>
      <c r="M87" s="42"/>
      <c r="N87" s="42"/>
      <c r="O87" s="52"/>
    </row>
    <row r="88" spans="1:15" ht="15.75" customHeight="1" x14ac:dyDescent="0.2">
      <c r="A88" s="149" t="s">
        <v>116</v>
      </c>
      <c r="B88" s="150"/>
      <c r="C88" s="123"/>
      <c r="D88" s="175" t="s">
        <v>117</v>
      </c>
      <c r="E88" s="120"/>
      <c r="F88" s="74"/>
      <c r="G88" s="74"/>
      <c r="H88" s="74"/>
      <c r="I88" s="74"/>
      <c r="J88" s="42"/>
      <c r="K88" s="42"/>
      <c r="L88" s="42"/>
      <c r="M88" s="42"/>
      <c r="N88" s="42"/>
      <c r="O88" s="52"/>
    </row>
    <row r="89" spans="1:15" ht="52.5" customHeight="1" x14ac:dyDescent="0.2">
      <c r="A89" s="170"/>
      <c r="B89" s="171"/>
      <c r="C89" s="123"/>
      <c r="D89" s="175"/>
      <c r="E89" s="120"/>
      <c r="F89" s="179" t="s">
        <v>118</v>
      </c>
      <c r="G89" s="179" t="s">
        <v>119</v>
      </c>
      <c r="H89" s="179" t="s">
        <v>120</v>
      </c>
      <c r="I89" s="101" t="s">
        <v>121</v>
      </c>
      <c r="J89" s="101" t="s">
        <v>122</v>
      </c>
      <c r="K89" s="101" t="s">
        <v>123</v>
      </c>
      <c r="L89" s="101" t="s">
        <v>124</v>
      </c>
      <c r="M89" s="101" t="s">
        <v>125</v>
      </c>
      <c r="N89" s="101" t="s">
        <v>126</v>
      </c>
      <c r="O89" s="101" t="s">
        <v>127</v>
      </c>
    </row>
    <row r="90" spans="1:15" ht="15.75" customHeight="1" x14ac:dyDescent="0.2">
      <c r="A90" s="149" t="s">
        <v>128</v>
      </c>
      <c r="B90" s="150"/>
      <c r="C90" s="123"/>
      <c r="D90" s="175" t="s">
        <v>129</v>
      </c>
      <c r="E90" s="120"/>
      <c r="F90" s="74"/>
      <c r="G90" s="74"/>
      <c r="H90" s="74"/>
      <c r="I90" s="74"/>
      <c r="J90" s="74"/>
      <c r="K90" s="74"/>
      <c r="L90" s="74"/>
      <c r="M90" s="74"/>
      <c r="N90" s="74"/>
      <c r="O90" s="74"/>
    </row>
    <row r="91" spans="1:15" ht="24.75" customHeight="1" x14ac:dyDescent="0.2">
      <c r="A91" s="170"/>
      <c r="B91" s="171"/>
      <c r="C91" s="123"/>
      <c r="D91" s="172"/>
      <c r="E91" s="120"/>
      <c r="F91" s="195" t="s">
        <v>209</v>
      </c>
      <c r="G91" s="147" t="s">
        <v>210</v>
      </c>
      <c r="H91" s="147" t="s">
        <v>211</v>
      </c>
      <c r="I91" s="147" t="s">
        <v>212</v>
      </c>
      <c r="J91" s="147" t="s">
        <v>213</v>
      </c>
      <c r="K91" s="147" t="s">
        <v>127</v>
      </c>
      <c r="L91" s="42"/>
      <c r="M91" s="42"/>
      <c r="N91" s="42"/>
      <c r="O91" s="52"/>
    </row>
    <row r="92" spans="1:15" ht="26.25" customHeight="1" x14ac:dyDescent="0.2">
      <c r="A92" s="149" t="s">
        <v>214</v>
      </c>
      <c r="B92" s="150"/>
      <c r="C92" s="123"/>
      <c r="D92" s="175" t="s">
        <v>215</v>
      </c>
      <c r="E92" s="120"/>
      <c r="F92" s="74"/>
      <c r="G92" s="74"/>
      <c r="H92" s="74"/>
      <c r="I92" s="74"/>
      <c r="J92" s="74"/>
      <c r="K92" s="74"/>
      <c r="L92" s="42"/>
      <c r="M92" s="42"/>
      <c r="N92" s="42"/>
      <c r="O92" s="52"/>
    </row>
    <row r="93" spans="1:15" ht="38.25" customHeight="1" x14ac:dyDescent="0.2">
      <c r="A93" s="170"/>
      <c r="B93" s="171"/>
      <c r="C93" s="123"/>
      <c r="D93" s="172"/>
      <c r="E93" s="120"/>
      <c r="F93" s="195" t="s">
        <v>216</v>
      </c>
      <c r="G93" s="147" t="s">
        <v>217</v>
      </c>
      <c r="H93" s="147" t="s">
        <v>218</v>
      </c>
      <c r="I93" s="147" t="s">
        <v>219</v>
      </c>
      <c r="J93" s="147" t="s">
        <v>220</v>
      </c>
      <c r="K93" s="147" t="s">
        <v>127</v>
      </c>
      <c r="L93" s="42"/>
      <c r="M93" s="42"/>
      <c r="N93" s="42"/>
      <c r="O93" s="52"/>
    </row>
    <row r="94" spans="1:15" ht="15" customHeight="1" x14ac:dyDescent="0.2">
      <c r="A94" s="149" t="s">
        <v>221</v>
      </c>
      <c r="B94" s="150"/>
      <c r="C94" s="123"/>
      <c r="D94" s="172" t="s">
        <v>222</v>
      </c>
      <c r="E94" s="120"/>
      <c r="F94" s="74"/>
      <c r="G94" s="74"/>
      <c r="H94" s="74"/>
      <c r="I94" s="74"/>
      <c r="J94" s="74"/>
      <c r="K94" s="74"/>
      <c r="L94" s="42"/>
      <c r="M94" s="42"/>
      <c r="N94" s="42"/>
      <c r="O94" s="52"/>
    </row>
    <row r="95" spans="1:15" ht="15" customHeight="1" x14ac:dyDescent="0.2">
      <c r="A95" s="123"/>
      <c r="B95" s="123"/>
      <c r="C95" s="123"/>
      <c r="D95" s="172"/>
      <c r="E95" s="120"/>
      <c r="F95" s="147" t="s">
        <v>130</v>
      </c>
      <c r="G95" s="147" t="s">
        <v>131</v>
      </c>
      <c r="H95" s="42"/>
      <c r="I95" s="42"/>
      <c r="J95" s="42"/>
      <c r="K95" s="42"/>
      <c r="L95" s="42"/>
      <c r="M95" s="42"/>
      <c r="N95" s="42"/>
      <c r="O95" s="52"/>
    </row>
    <row r="96" spans="1:15" ht="29.25" customHeight="1" x14ac:dyDescent="0.2">
      <c r="A96" s="149">
        <v>820</v>
      </c>
      <c r="B96" s="150"/>
      <c r="C96" s="123"/>
      <c r="D96" s="175" t="s">
        <v>132</v>
      </c>
      <c r="E96" s="120"/>
      <c r="F96" s="74"/>
      <c r="G96" s="74"/>
      <c r="H96" s="42"/>
      <c r="I96" s="42"/>
      <c r="J96" s="42"/>
      <c r="K96" s="42"/>
      <c r="L96" s="42"/>
      <c r="M96" s="42"/>
      <c r="N96" s="42"/>
      <c r="O96" s="52"/>
    </row>
    <row r="97" spans="1:15" ht="15" customHeight="1" x14ac:dyDescent="0.2">
      <c r="A97" s="149" t="s">
        <v>133</v>
      </c>
      <c r="B97" s="150"/>
      <c r="C97" s="123"/>
      <c r="D97" s="172" t="s">
        <v>134</v>
      </c>
      <c r="E97" s="120"/>
      <c r="F97" s="74"/>
      <c r="G97" s="51"/>
      <c r="H97" s="42"/>
      <c r="I97" s="42"/>
      <c r="J97" s="42"/>
      <c r="K97" s="42"/>
      <c r="L97" s="42"/>
      <c r="M97" s="42"/>
      <c r="N97" s="42"/>
      <c r="O97" s="52"/>
    </row>
    <row r="98" spans="1:15" ht="15" customHeight="1" x14ac:dyDescent="0.2">
      <c r="A98" s="149" t="s">
        <v>223</v>
      </c>
      <c r="B98" s="150"/>
      <c r="C98" s="123"/>
      <c r="D98" s="172" t="s">
        <v>135</v>
      </c>
      <c r="E98" s="120"/>
      <c r="F98" s="74"/>
      <c r="G98" s="51"/>
      <c r="H98" s="42"/>
      <c r="I98" s="42"/>
      <c r="J98" s="42"/>
      <c r="K98" s="42"/>
      <c r="L98" s="42"/>
      <c r="M98" s="42"/>
      <c r="N98" s="42"/>
      <c r="O98" s="52"/>
    </row>
    <row r="99" spans="1:15" ht="24" customHeight="1" x14ac:dyDescent="0.2">
      <c r="A99" s="170"/>
      <c r="B99" s="171"/>
      <c r="C99" s="123"/>
      <c r="D99" s="172"/>
      <c r="E99" s="120"/>
      <c r="F99" s="147" t="s">
        <v>136</v>
      </c>
      <c r="G99" s="147" t="s">
        <v>137</v>
      </c>
      <c r="H99" s="42"/>
      <c r="I99" s="42"/>
      <c r="J99" s="42"/>
      <c r="K99" s="42"/>
      <c r="L99" s="42"/>
      <c r="M99" s="42"/>
      <c r="N99" s="42"/>
      <c r="O99" s="52"/>
    </row>
    <row r="100" spans="1:15" ht="15" customHeight="1" x14ac:dyDescent="0.2">
      <c r="A100" s="149">
        <v>860</v>
      </c>
      <c r="B100" s="150"/>
      <c r="C100" s="123"/>
      <c r="D100" s="172" t="s">
        <v>138</v>
      </c>
      <c r="E100" s="120"/>
      <c r="F100" s="74"/>
      <c r="G100" s="74"/>
      <c r="H100" s="42"/>
      <c r="I100" s="42"/>
      <c r="J100" s="42"/>
      <c r="K100" s="42"/>
      <c r="L100" s="42"/>
      <c r="M100" s="42"/>
      <c r="N100" s="42"/>
      <c r="O100" s="52"/>
    </row>
    <row r="101" spans="1:15" ht="36" customHeight="1" x14ac:dyDescent="0.2">
      <c r="A101" s="123"/>
      <c r="B101" s="123"/>
      <c r="C101" s="123"/>
      <c r="D101" s="172"/>
      <c r="E101" s="120"/>
      <c r="F101" s="147" t="s">
        <v>139</v>
      </c>
      <c r="G101" s="147" t="s">
        <v>140</v>
      </c>
      <c r="H101" s="147" t="s">
        <v>141</v>
      </c>
      <c r="I101" s="42"/>
      <c r="J101" s="42"/>
      <c r="K101" s="42"/>
      <c r="L101" s="42"/>
      <c r="M101" s="42"/>
      <c r="N101" s="42"/>
      <c r="O101" s="52"/>
    </row>
    <row r="102" spans="1:15" ht="15" customHeight="1" x14ac:dyDescent="0.2">
      <c r="A102" s="149" t="s">
        <v>224</v>
      </c>
      <c r="B102" s="150"/>
      <c r="C102" s="123"/>
      <c r="D102" s="172" t="s">
        <v>142</v>
      </c>
      <c r="E102" s="120"/>
      <c r="F102" s="74"/>
      <c r="G102" s="74"/>
      <c r="H102" s="74"/>
      <c r="I102" s="42"/>
      <c r="J102" s="42"/>
      <c r="K102" s="42"/>
      <c r="L102" s="42"/>
      <c r="M102" s="42"/>
      <c r="N102" s="42"/>
      <c r="O102" s="52"/>
    </row>
    <row r="103" spans="1:15" ht="15" customHeight="1" x14ac:dyDescent="0.2">
      <c r="A103" s="123"/>
      <c r="B103" s="123"/>
      <c r="C103" s="123"/>
      <c r="D103" s="172"/>
      <c r="E103" s="120"/>
      <c r="F103" s="147" t="s">
        <v>225</v>
      </c>
      <c r="G103" s="147" t="s">
        <v>226</v>
      </c>
      <c r="H103" s="147" t="s">
        <v>227</v>
      </c>
      <c r="I103" s="147" t="s">
        <v>228</v>
      </c>
      <c r="J103" s="42"/>
      <c r="K103" s="42"/>
      <c r="L103" s="42"/>
      <c r="M103" s="42"/>
      <c r="N103" s="42"/>
      <c r="O103" s="52"/>
    </row>
    <row r="104" spans="1:15" ht="15" customHeight="1" x14ac:dyDescent="0.2">
      <c r="A104" s="149">
        <v>900</v>
      </c>
      <c r="B104" s="150"/>
      <c r="C104" s="123"/>
      <c r="D104" s="172" t="s">
        <v>229</v>
      </c>
      <c r="E104" s="120"/>
      <c r="F104" s="74"/>
      <c r="G104" s="74"/>
      <c r="H104" s="74"/>
      <c r="I104" s="74"/>
      <c r="J104" s="42"/>
      <c r="K104" s="42"/>
      <c r="L104" s="42"/>
      <c r="M104" s="42"/>
      <c r="N104" s="42"/>
      <c r="O104" s="59"/>
    </row>
    <row r="105" spans="1:15" ht="36.75" customHeight="1" x14ac:dyDescent="0.2">
      <c r="A105" s="123"/>
      <c r="B105" s="123"/>
      <c r="C105" s="123"/>
      <c r="D105" s="172"/>
      <c r="E105" s="120"/>
      <c r="F105" s="147" t="s">
        <v>230</v>
      </c>
      <c r="G105" s="147" t="s">
        <v>231</v>
      </c>
      <c r="H105" s="147" t="s">
        <v>232</v>
      </c>
      <c r="I105" s="147" t="s">
        <v>233</v>
      </c>
      <c r="J105" s="147" t="s">
        <v>234</v>
      </c>
      <c r="K105" s="147" t="s">
        <v>235</v>
      </c>
      <c r="L105" s="147" t="s">
        <v>209</v>
      </c>
      <c r="M105" s="147" t="s">
        <v>210</v>
      </c>
      <c r="N105" s="147" t="s">
        <v>236</v>
      </c>
      <c r="O105" s="147" t="s">
        <v>127</v>
      </c>
    </row>
    <row r="106" spans="1:15" ht="15" customHeight="1" x14ac:dyDescent="0.2">
      <c r="A106" s="149">
        <v>910</v>
      </c>
      <c r="B106" s="150"/>
      <c r="C106" s="123"/>
      <c r="D106" s="172" t="s">
        <v>237</v>
      </c>
      <c r="E106" s="120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1:15" ht="29.25" customHeight="1" x14ac:dyDescent="0.2">
      <c r="A107" s="170"/>
      <c r="B107" s="171"/>
      <c r="C107" s="123"/>
      <c r="D107" s="145" t="s">
        <v>144</v>
      </c>
      <c r="E107" s="120"/>
    </row>
    <row r="108" spans="1:15" ht="15" customHeight="1" x14ac:dyDescent="0.2">
      <c r="A108" s="115"/>
      <c r="B108" s="115"/>
      <c r="C108" s="123"/>
      <c r="D108" s="145" t="s">
        <v>145</v>
      </c>
      <c r="E108" s="120"/>
    </row>
    <row r="109" spans="1:15" ht="30" customHeight="1" x14ac:dyDescent="0.2">
      <c r="A109" s="149">
        <v>920</v>
      </c>
      <c r="B109" s="150"/>
      <c r="C109" s="123"/>
      <c r="D109" s="175" t="s">
        <v>238</v>
      </c>
      <c r="E109" s="120"/>
      <c r="F109" s="156"/>
      <c r="G109" s="41"/>
      <c r="H109" s="67"/>
      <c r="I109" s="67"/>
      <c r="J109" s="67"/>
      <c r="K109" s="67"/>
      <c r="L109" s="67"/>
      <c r="M109" s="67"/>
      <c r="N109" s="67"/>
      <c r="O109" s="43"/>
    </row>
    <row r="110" spans="1:15" ht="15" customHeight="1" x14ac:dyDescent="0.2">
      <c r="A110" s="149" t="s">
        <v>149</v>
      </c>
      <c r="B110" s="150"/>
      <c r="C110" s="123"/>
      <c r="D110" s="172" t="s">
        <v>150</v>
      </c>
      <c r="E110" s="120"/>
      <c r="F110" s="74"/>
      <c r="G110" s="42"/>
      <c r="H110" s="42"/>
      <c r="I110" s="42"/>
      <c r="J110" s="42"/>
      <c r="K110" s="42"/>
      <c r="L110" s="42"/>
      <c r="M110" s="42"/>
      <c r="N110" s="42"/>
      <c r="O110" s="52"/>
    </row>
    <row r="111" spans="1:15" ht="15" customHeight="1" x14ac:dyDescent="0.2">
      <c r="A111" s="149">
        <v>990</v>
      </c>
      <c r="B111" s="150"/>
      <c r="C111" s="183"/>
      <c r="D111" s="151" t="s">
        <v>151</v>
      </c>
      <c r="E111" s="184"/>
      <c r="F111" s="74"/>
      <c r="G111" s="42"/>
      <c r="H111" s="42"/>
      <c r="I111" s="42"/>
      <c r="J111" s="42"/>
      <c r="K111" s="42"/>
      <c r="L111" s="42"/>
      <c r="M111" s="42"/>
      <c r="N111" s="42"/>
      <c r="O111" s="52"/>
    </row>
    <row r="112" spans="1:15" ht="15" customHeight="1" x14ac:dyDescent="0.2">
      <c r="A112" s="149">
        <v>1010</v>
      </c>
      <c r="B112" s="150"/>
      <c r="C112" s="183"/>
      <c r="D112" s="151" t="s">
        <v>152</v>
      </c>
      <c r="E112" s="184"/>
      <c r="F112" s="185"/>
      <c r="G112" s="57"/>
      <c r="H112" s="58"/>
      <c r="I112" s="58"/>
      <c r="J112" s="58"/>
      <c r="K112" s="58"/>
      <c r="L112" s="58"/>
      <c r="M112" s="58"/>
      <c r="N112" s="58"/>
      <c r="O112" s="59"/>
    </row>
    <row r="113" spans="1:15" ht="16.5" customHeight="1" x14ac:dyDescent="0.2">
      <c r="A113" s="172"/>
      <c r="B113" s="115"/>
      <c r="C113" s="115"/>
      <c r="D113" s="186"/>
      <c r="E113" s="115"/>
    </row>
    <row r="114" spans="1:15" ht="15" customHeight="1" x14ac:dyDescent="0.2">
      <c r="A114" s="149">
        <v>1050</v>
      </c>
      <c r="B114" s="150"/>
      <c r="C114" s="123"/>
      <c r="D114" s="172" t="s">
        <v>153</v>
      </c>
      <c r="E114" s="187"/>
      <c r="F114" s="188"/>
      <c r="G114" s="41"/>
      <c r="H114" s="67"/>
      <c r="I114" s="67"/>
      <c r="J114" s="67"/>
      <c r="K114" s="67"/>
      <c r="L114" s="67"/>
      <c r="M114" s="67"/>
      <c r="N114" s="67"/>
      <c r="O114" s="43"/>
    </row>
    <row r="115" spans="1:15" ht="30" customHeight="1" x14ac:dyDescent="0.2">
      <c r="A115" s="149">
        <v>1060</v>
      </c>
      <c r="B115" s="150"/>
      <c r="C115" s="123"/>
      <c r="D115" s="175" t="s">
        <v>154</v>
      </c>
      <c r="E115" s="189"/>
      <c r="F115" s="188"/>
      <c r="G115" s="42"/>
      <c r="H115" s="42"/>
      <c r="I115" s="42"/>
      <c r="J115" s="42"/>
      <c r="K115" s="42"/>
      <c r="L115" s="42"/>
      <c r="M115" s="42"/>
      <c r="N115" s="42"/>
      <c r="O115" s="52"/>
    </row>
    <row r="116" spans="1:15" ht="15" customHeight="1" x14ac:dyDescent="0.2">
      <c r="A116" s="149">
        <v>1070</v>
      </c>
      <c r="B116" s="150"/>
      <c r="C116" s="123"/>
      <c r="D116" s="172" t="s">
        <v>155</v>
      </c>
      <c r="E116" s="187"/>
      <c r="F116" s="74"/>
      <c r="G116" s="42"/>
      <c r="H116" s="42"/>
      <c r="I116" s="42"/>
      <c r="J116" s="42"/>
      <c r="K116" s="42"/>
      <c r="L116" s="42"/>
      <c r="M116" s="42"/>
      <c r="N116" s="42"/>
      <c r="O116" s="52"/>
    </row>
    <row r="117" spans="1:15" ht="28.5" customHeight="1" x14ac:dyDescent="0.2">
      <c r="A117" s="149">
        <v>1080</v>
      </c>
      <c r="B117" s="150"/>
      <c r="C117" s="123"/>
      <c r="D117" s="175" t="s">
        <v>177</v>
      </c>
      <c r="E117" s="189"/>
      <c r="F117" s="74"/>
      <c r="G117" s="57"/>
      <c r="H117" s="58"/>
      <c r="I117" s="58"/>
      <c r="J117" s="58"/>
      <c r="K117" s="58"/>
      <c r="L117" s="58"/>
      <c r="M117" s="58"/>
      <c r="N117" s="58"/>
      <c r="O117" s="59"/>
    </row>
    <row r="118" spans="1:15" ht="16.5" customHeight="1" x14ac:dyDescent="0.2">
      <c r="A118" s="172"/>
      <c r="B118" s="172"/>
      <c r="C118" s="123"/>
      <c r="D118" s="190" t="s">
        <v>156</v>
      </c>
      <c r="E118" s="191"/>
    </row>
    <row r="119" spans="1:15" ht="27.75" customHeight="1" x14ac:dyDescent="0.2">
      <c r="A119" s="149">
        <v>1090</v>
      </c>
      <c r="B119" s="150"/>
      <c r="C119" s="123"/>
      <c r="D119" s="175" t="s">
        <v>157</v>
      </c>
      <c r="E119" s="187"/>
      <c r="F119" s="74"/>
      <c r="G119" s="41"/>
      <c r="H119" s="67"/>
      <c r="I119" s="67"/>
      <c r="J119" s="67"/>
      <c r="K119" s="67"/>
      <c r="L119" s="67"/>
      <c r="M119" s="67"/>
      <c r="N119" s="67"/>
      <c r="O119" s="43"/>
    </row>
    <row r="120" spans="1:15" ht="27" customHeight="1" x14ac:dyDescent="0.2">
      <c r="A120" s="149" t="s">
        <v>158</v>
      </c>
      <c r="B120" s="150"/>
      <c r="C120" s="123"/>
      <c r="D120" s="175" t="s">
        <v>159</v>
      </c>
      <c r="E120" s="187"/>
      <c r="F120" s="74"/>
      <c r="G120" s="42"/>
      <c r="H120" s="42"/>
      <c r="I120" s="42"/>
      <c r="J120" s="42"/>
      <c r="K120" s="42"/>
      <c r="L120" s="42"/>
      <c r="M120" s="42"/>
      <c r="N120" s="42"/>
      <c r="O120" s="52"/>
    </row>
    <row r="121" spans="1:15" ht="15" customHeight="1" x14ac:dyDescent="0.2">
      <c r="A121" s="149" t="s">
        <v>160</v>
      </c>
      <c r="B121" s="150"/>
      <c r="C121" s="123"/>
      <c r="D121" s="175" t="s">
        <v>161</v>
      </c>
      <c r="E121" s="187"/>
      <c r="F121" s="74"/>
      <c r="G121" s="42"/>
      <c r="H121" s="42"/>
      <c r="I121" s="42"/>
      <c r="J121" s="42"/>
      <c r="K121" s="42"/>
      <c r="L121" s="42"/>
      <c r="M121" s="42"/>
      <c r="N121" s="42"/>
      <c r="O121" s="52"/>
    </row>
    <row r="122" spans="1:15" ht="28.5" customHeight="1" x14ac:dyDescent="0.2">
      <c r="A122" s="149">
        <v>1170</v>
      </c>
      <c r="B122" s="150"/>
      <c r="C122" s="123"/>
      <c r="D122" s="175" t="s">
        <v>162</v>
      </c>
      <c r="E122" s="187"/>
      <c r="F122" s="188"/>
      <c r="G122" s="57"/>
      <c r="H122" s="58"/>
      <c r="I122" s="58"/>
      <c r="J122" s="58"/>
      <c r="K122" s="58"/>
      <c r="L122" s="58"/>
      <c r="M122" s="58"/>
      <c r="N122" s="58"/>
      <c r="O122" s="59"/>
    </row>
    <row r="123" spans="1:15" ht="14.85" customHeight="1" x14ac:dyDescent="0.2">
      <c r="A123" s="123"/>
      <c r="B123" s="123"/>
      <c r="C123" s="123"/>
      <c r="D123" s="123"/>
      <c r="E123" s="120"/>
    </row>
  </sheetData>
  <mergeCells count="8">
    <mergeCell ref="D69:E69"/>
    <mergeCell ref="A1:J1"/>
    <mergeCell ref="K9:L12"/>
    <mergeCell ref="A10:C10"/>
    <mergeCell ref="A11:C11"/>
    <mergeCell ref="A12:C12"/>
    <mergeCell ref="A18:D18"/>
    <mergeCell ref="D46:E46"/>
  </mergeCells>
  <pageMargins left="0.70866141732283472" right="0.51181102362204722" top="0.39370078740157483" bottom="0.11811023622047245" header="0.31496062992125984" footer="0.19685039370078741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F109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[RA_pohja_2022_09.xlsm]Valinnat!#REF!</xm:f>
          </x14:formula1>
          <xm:sqref>F112</xm:sqref>
        </x14:dataValidation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F61:F62 F56 F60:L60 F66:F68 F75:K75 F119:F121 F71 F92:K92 F94:K94 F96:G96 F97:F98 F100:G100 F102:H102 F104:I104 F106:O106 F111 F116:F117 F76:F81 F88:I88 F90:O90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O108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13" customWidth="1"/>
    <col min="2" max="2" width="3.28515625" style="113" customWidth="1"/>
    <col min="3" max="3" width="3.5703125" style="113" customWidth="1"/>
    <col min="4" max="4" width="77.7109375" style="113" customWidth="1"/>
    <col min="5" max="5" width="12.7109375" style="114" customWidth="1"/>
    <col min="6" max="6" width="18" style="114" customWidth="1"/>
    <col min="7" max="7" width="13.7109375" style="113" customWidth="1"/>
    <col min="8" max="8" width="13.7109375" style="116" customWidth="1"/>
    <col min="9" max="9" width="18.5703125" style="115" customWidth="1"/>
    <col min="10" max="10" width="16.7109375" style="115" customWidth="1"/>
    <col min="11" max="11" width="15.7109375" style="116" customWidth="1"/>
    <col min="12" max="12" width="13.7109375" style="116" customWidth="1"/>
    <col min="13" max="14" width="13.5703125" style="116" customWidth="1"/>
    <col min="15" max="15" width="12.140625" style="116" customWidth="1"/>
    <col min="16" max="16384" width="9.28515625" style="116"/>
  </cols>
  <sheetData>
    <row r="1" spans="1:13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3" customFormat="1" ht="14.85" customHeight="1" x14ac:dyDescent="0.2"/>
    <row r="4" spans="1:13" ht="14.85" customHeight="1" x14ac:dyDescent="0.2">
      <c r="A4" s="5" t="s">
        <v>0</v>
      </c>
      <c r="B4" s="117"/>
      <c r="C4" s="118"/>
      <c r="D4" s="118"/>
      <c r="E4" s="119"/>
      <c r="F4" s="120"/>
      <c r="G4" s="123"/>
      <c r="H4" s="115"/>
      <c r="K4" s="120" t="s">
        <v>1</v>
      </c>
      <c r="L4" s="121"/>
      <c r="M4" s="115"/>
    </row>
    <row r="5" spans="1:13" ht="14.85" customHeight="1" x14ac:dyDescent="0.2">
      <c r="A5" s="10" t="s">
        <v>163</v>
      </c>
      <c r="B5" s="117"/>
      <c r="C5" s="118"/>
      <c r="D5" s="118"/>
      <c r="E5" s="119"/>
      <c r="F5" s="120"/>
      <c r="G5" s="123"/>
      <c r="H5" s="115"/>
      <c r="K5" s="120" t="s">
        <v>2</v>
      </c>
      <c r="L5" s="121"/>
      <c r="M5" s="115"/>
    </row>
    <row r="6" spans="1:13" ht="14.85" customHeight="1" x14ac:dyDescent="0.2">
      <c r="A6" s="122"/>
      <c r="B6" s="123"/>
      <c r="C6" s="123"/>
      <c r="D6" s="123"/>
      <c r="E6" s="120"/>
      <c r="F6" s="120"/>
      <c r="G6" s="123"/>
      <c r="H6" s="115"/>
      <c r="K6" s="120" t="s">
        <v>3</v>
      </c>
      <c r="L6" s="121" t="s">
        <v>165</v>
      </c>
      <c r="M6" s="115"/>
    </row>
    <row r="7" spans="1:13" ht="14.85" customHeight="1" x14ac:dyDescent="0.2">
      <c r="A7" s="115"/>
      <c r="B7" s="123"/>
      <c r="C7" s="123"/>
      <c r="D7" s="123"/>
      <c r="E7" s="120"/>
      <c r="F7" s="120"/>
      <c r="G7" s="123"/>
      <c r="H7" s="115"/>
      <c r="K7" s="115"/>
      <c r="L7" s="120"/>
      <c r="M7" s="115"/>
    </row>
    <row r="8" spans="1:13" ht="14.85" customHeight="1" x14ac:dyDescent="0.2">
      <c r="A8" s="125" t="s">
        <v>4</v>
      </c>
      <c r="B8" s="123"/>
      <c r="C8" s="123"/>
      <c r="D8" s="123"/>
      <c r="E8" s="120"/>
      <c r="F8" s="120"/>
      <c r="G8" s="123"/>
      <c r="H8" s="115"/>
      <c r="K8" s="115"/>
      <c r="L8" s="120"/>
      <c r="M8" s="115"/>
    </row>
    <row r="9" spans="1:13" ht="14.85" customHeight="1" x14ac:dyDescent="0.2">
      <c r="A9" s="115"/>
      <c r="B9" s="123"/>
      <c r="C9" s="123"/>
      <c r="D9" s="123"/>
      <c r="E9" s="120"/>
      <c r="F9" s="120"/>
      <c r="G9" s="123"/>
      <c r="H9" s="115"/>
      <c r="K9" s="126" t="s">
        <v>239</v>
      </c>
      <c r="L9" s="127"/>
      <c r="M9" s="115"/>
    </row>
    <row r="10" spans="1:13" ht="29.65" customHeight="1" x14ac:dyDescent="0.2">
      <c r="A10" s="128" t="s">
        <v>6</v>
      </c>
      <c r="B10" s="128"/>
      <c r="C10" s="128"/>
      <c r="D10" s="129"/>
      <c r="E10" s="120"/>
      <c r="F10" s="120"/>
      <c r="G10" s="123"/>
      <c r="H10" s="115"/>
      <c r="K10" s="130"/>
      <c r="L10" s="131"/>
      <c r="M10" s="115"/>
    </row>
    <row r="11" spans="1:13" ht="41.25" customHeight="1" x14ac:dyDescent="0.2">
      <c r="A11" s="132" t="s">
        <v>7</v>
      </c>
      <c r="B11" s="132"/>
      <c r="C11" s="132"/>
      <c r="D11" s="198" t="s">
        <v>240</v>
      </c>
      <c r="E11" s="198"/>
      <c r="F11" s="198"/>
      <c r="G11" s="198"/>
      <c r="H11" s="198"/>
      <c r="K11" s="130"/>
      <c r="L11" s="131"/>
      <c r="M11" s="115"/>
    </row>
    <row r="12" spans="1:13" ht="27" customHeight="1" x14ac:dyDescent="0.2">
      <c r="A12" s="128" t="s">
        <v>9</v>
      </c>
      <c r="B12" s="128"/>
      <c r="C12" s="128"/>
      <c r="D12" s="133" t="s">
        <v>10</v>
      </c>
      <c r="E12" s="120"/>
      <c r="F12" s="120"/>
      <c r="G12" s="123"/>
      <c r="H12" s="115"/>
      <c r="K12" s="135"/>
      <c r="L12" s="136"/>
      <c r="M12" s="115"/>
    </row>
    <row r="13" spans="1:13" ht="14.85" customHeight="1" x14ac:dyDescent="0.2">
      <c r="A13" s="122" t="s">
        <v>11</v>
      </c>
      <c r="B13" s="115"/>
      <c r="C13" s="115"/>
      <c r="D13" s="118" t="s">
        <v>12</v>
      </c>
      <c r="E13" s="120"/>
      <c r="F13" s="158"/>
      <c r="G13" s="158"/>
      <c r="H13" s="115"/>
      <c r="K13" s="115"/>
      <c r="L13" s="115"/>
      <c r="M13" s="115"/>
    </row>
    <row r="14" spans="1:13" ht="14.25" customHeight="1" x14ac:dyDescent="0.2">
      <c r="A14" s="122" t="s">
        <v>13</v>
      </c>
      <c r="B14" s="122"/>
      <c r="C14" s="123"/>
      <c r="D14" s="123" t="s">
        <v>14</v>
      </c>
      <c r="E14" s="138"/>
      <c r="F14" s="138"/>
      <c r="G14" s="199"/>
      <c r="H14" s="115"/>
      <c r="K14" s="115"/>
      <c r="L14" s="115"/>
      <c r="M14" s="115"/>
    </row>
    <row r="15" spans="1:13" ht="14.85" customHeight="1" x14ac:dyDescent="0.2">
      <c r="A15" s="122"/>
      <c r="B15" s="122"/>
      <c r="C15" s="123"/>
      <c r="D15" s="123"/>
      <c r="E15" s="120"/>
      <c r="F15" s="120"/>
      <c r="G15" s="123"/>
      <c r="H15" s="115"/>
      <c r="K15" s="115"/>
      <c r="L15" s="115"/>
      <c r="M15" s="115"/>
    </row>
    <row r="16" spans="1:13" ht="14.85" customHeight="1" x14ac:dyDescent="0.2">
      <c r="A16" s="123"/>
      <c r="B16" s="115"/>
      <c r="C16" s="115"/>
      <c r="D16" s="115"/>
      <c r="E16" s="141"/>
      <c r="F16" s="120"/>
      <c r="G16" s="123"/>
      <c r="H16" s="115"/>
      <c r="K16" s="115"/>
      <c r="L16" s="115"/>
      <c r="M16" s="115"/>
    </row>
    <row r="17" spans="1:15" ht="14.85" customHeight="1" x14ac:dyDescent="0.2">
      <c r="A17" s="123"/>
      <c r="B17" s="123"/>
      <c r="C17" s="123"/>
      <c r="D17" s="123"/>
      <c r="E17" s="120"/>
      <c r="F17" s="120"/>
      <c r="G17" s="123"/>
      <c r="H17" s="115"/>
      <c r="K17" s="115"/>
      <c r="L17" s="115"/>
      <c r="M17" s="115"/>
    </row>
    <row r="18" spans="1:15" ht="29.25" customHeight="1" x14ac:dyDescent="0.2">
      <c r="A18" s="29" t="s">
        <v>241</v>
      </c>
      <c r="B18" s="30"/>
      <c r="C18" s="30"/>
      <c r="D18" s="30"/>
      <c r="E18" s="31"/>
      <c r="F18" s="115"/>
      <c r="G18" s="115"/>
      <c r="H18" s="115"/>
      <c r="K18" s="115"/>
      <c r="L18" s="115"/>
      <c r="M18" s="115"/>
    </row>
    <row r="19" spans="1:15" ht="22.5" customHeight="1" x14ac:dyDescent="0.2">
      <c r="A19" s="115"/>
      <c r="B19" s="115"/>
      <c r="C19" s="123"/>
      <c r="D19" s="125" t="s">
        <v>16</v>
      </c>
      <c r="E19" s="31"/>
      <c r="F19" s="32" t="s">
        <v>17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7.5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43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54"/>
      <c r="G23" s="200"/>
      <c r="H23" s="201"/>
      <c r="I23" s="201"/>
      <c r="J23" s="51"/>
      <c r="K23" s="42"/>
      <c r="L23" s="42"/>
      <c r="M23" s="42"/>
      <c r="N23" s="42"/>
      <c r="O23" s="52"/>
    </row>
    <row r="24" spans="1:15" s="148" customFormat="1" ht="15" customHeight="1" x14ac:dyDescent="0.2">
      <c r="A24" s="149" t="s">
        <v>36</v>
      </c>
      <c r="B24" s="150"/>
      <c r="C24" s="115"/>
      <c r="D24" s="151" t="s">
        <v>37</v>
      </c>
      <c r="E24" s="146"/>
      <c r="F24" s="156"/>
      <c r="G24" s="156"/>
      <c r="H24" s="156"/>
      <c r="I24" s="156"/>
      <c r="J24" s="51"/>
      <c r="K24" s="42"/>
      <c r="L24" s="42"/>
      <c r="M24" s="42"/>
      <c r="N24" s="42"/>
      <c r="O24" s="52"/>
    </row>
    <row r="25" spans="1:15" s="148" customFormat="1" ht="15" customHeight="1" x14ac:dyDescent="0.2">
      <c r="A25" s="149" t="s">
        <v>242</v>
      </c>
      <c r="B25" s="150"/>
      <c r="C25" s="115"/>
      <c r="D25" s="151" t="s">
        <v>243</v>
      </c>
      <c r="E25" s="146"/>
      <c r="F25" s="202"/>
      <c r="G25" s="202"/>
      <c r="H25" s="203"/>
      <c r="I25" s="204"/>
      <c r="J25" s="51"/>
      <c r="K25" s="42"/>
      <c r="L25" s="42"/>
      <c r="M25" s="42"/>
      <c r="N25" s="42"/>
      <c r="O25" s="52"/>
    </row>
    <row r="26" spans="1:15" s="148" customFormat="1" ht="15" customHeight="1" x14ac:dyDescent="0.2">
      <c r="A26" s="149" t="s">
        <v>39</v>
      </c>
      <c r="B26" s="150"/>
      <c r="C26" s="115"/>
      <c r="D26" s="151" t="s">
        <v>40</v>
      </c>
      <c r="E26" s="155"/>
      <c r="F26" s="48"/>
      <c r="G26" s="204"/>
      <c r="H26" s="153"/>
      <c r="I26" s="153"/>
      <c r="J26" s="57"/>
      <c r="K26" s="58"/>
      <c r="L26" s="58"/>
      <c r="M26" s="58"/>
      <c r="N26" s="58"/>
      <c r="O26" s="59"/>
    </row>
    <row r="27" spans="1:15" s="148" customFormat="1" ht="30" customHeight="1" x14ac:dyDescent="0.25">
      <c r="A27" s="115"/>
      <c r="B27" s="115"/>
      <c r="C27" s="115"/>
      <c r="D27" s="157" t="s">
        <v>41</v>
      </c>
      <c r="E27" s="158"/>
      <c r="F27" s="137"/>
      <c r="G27" s="159"/>
      <c r="H27" s="137"/>
      <c r="I27" s="137"/>
      <c r="J27" s="137"/>
      <c r="K27" s="137"/>
      <c r="L27" s="137"/>
      <c r="M27" s="137"/>
      <c r="N27" s="137"/>
    </row>
    <row r="28" spans="1:15" s="148" customFormat="1" ht="15" customHeight="1" x14ac:dyDescent="0.2">
      <c r="A28" s="115"/>
      <c r="B28" s="115"/>
      <c r="C28" s="115"/>
      <c r="D28" s="160" t="s">
        <v>42</v>
      </c>
      <c r="E28" s="158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5" s="148" customFormat="1" ht="15" customHeight="1" x14ac:dyDescent="0.2">
      <c r="A29" s="149">
        <v>100</v>
      </c>
      <c r="B29" s="150"/>
      <c r="C29" s="115"/>
      <c r="D29" s="161" t="s">
        <v>43</v>
      </c>
      <c r="E29" s="162"/>
      <c r="F29" s="163"/>
      <c r="G29" s="41"/>
      <c r="H29" s="67"/>
      <c r="I29" s="67"/>
      <c r="J29" s="67"/>
      <c r="K29" s="67"/>
      <c r="L29" s="67"/>
      <c r="M29" s="67"/>
      <c r="N29" s="67"/>
      <c r="O29" s="43"/>
    </row>
    <row r="30" spans="1:15" s="148" customFormat="1" ht="36" customHeight="1" x14ac:dyDescent="0.2">
      <c r="A30" s="161"/>
      <c r="B30" s="161"/>
      <c r="C30" s="115"/>
      <c r="D30" s="161"/>
      <c r="E30" s="162"/>
      <c r="F30" s="147" t="s">
        <v>244</v>
      </c>
      <c r="G30" s="147" t="s">
        <v>245</v>
      </c>
      <c r="H30" s="42"/>
      <c r="I30" s="42"/>
      <c r="J30" s="42"/>
      <c r="K30" s="42"/>
      <c r="L30" s="42"/>
      <c r="M30" s="42"/>
      <c r="N30" s="42"/>
      <c r="O30" s="52"/>
    </row>
    <row r="31" spans="1:15" s="148" customFormat="1" ht="15" customHeight="1" x14ac:dyDescent="0.2">
      <c r="A31" s="149" t="s">
        <v>246</v>
      </c>
      <c r="B31" s="150"/>
      <c r="C31" s="115"/>
      <c r="D31" s="161" t="s">
        <v>247</v>
      </c>
      <c r="E31" s="162"/>
      <c r="F31" s="163"/>
      <c r="G31" s="205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110</v>
      </c>
      <c r="B32" s="150"/>
      <c r="C32" s="115"/>
      <c r="D32" s="161" t="s">
        <v>44</v>
      </c>
      <c r="E32" s="68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120</v>
      </c>
      <c r="B33" s="150"/>
      <c r="C33" s="115"/>
      <c r="D33" s="161" t="s">
        <v>45</v>
      </c>
      <c r="E33" s="68"/>
      <c r="F33" s="163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149" t="s">
        <v>46</v>
      </c>
      <c r="B34" s="150"/>
      <c r="C34" s="115"/>
      <c r="D34" s="161" t="s">
        <v>47</v>
      </c>
      <c r="E34" s="68"/>
      <c r="F34" s="163"/>
      <c r="G34" s="51"/>
      <c r="H34" s="42"/>
      <c r="I34" s="42"/>
      <c r="J34" s="42"/>
      <c r="K34" s="42"/>
      <c r="L34" s="42"/>
      <c r="M34" s="42"/>
      <c r="N34" s="42"/>
      <c r="O34" s="52"/>
    </row>
    <row r="35" spans="1:15" ht="15" customHeight="1" x14ac:dyDescent="0.2">
      <c r="A35" s="149">
        <v>130</v>
      </c>
      <c r="B35" s="150"/>
      <c r="C35" s="115"/>
      <c r="D35" s="161" t="s">
        <v>48</v>
      </c>
      <c r="E35" s="68"/>
      <c r="F35" s="163"/>
      <c r="G35" s="51"/>
      <c r="H35" s="42"/>
      <c r="I35" s="42"/>
      <c r="J35" s="42"/>
      <c r="K35" s="42"/>
      <c r="L35" s="42"/>
      <c r="M35" s="42"/>
      <c r="N35" s="42"/>
      <c r="O35" s="52"/>
    </row>
    <row r="36" spans="1:15" ht="15" customHeight="1" x14ac:dyDescent="0.2">
      <c r="A36" s="149">
        <v>140</v>
      </c>
      <c r="B36" s="150"/>
      <c r="C36" s="34"/>
      <c r="D36" s="161" t="s">
        <v>49</v>
      </c>
      <c r="E36" s="162"/>
      <c r="F36" s="163"/>
      <c r="G36" s="51"/>
      <c r="H36" s="42"/>
      <c r="I36" s="42"/>
      <c r="J36" s="42"/>
      <c r="K36" s="42"/>
      <c r="L36" s="42"/>
      <c r="M36" s="42"/>
      <c r="N36" s="42"/>
      <c r="O36" s="52"/>
    </row>
    <row r="37" spans="1:15" ht="15" customHeight="1" x14ac:dyDescent="0.2">
      <c r="A37" s="149">
        <v>150</v>
      </c>
      <c r="B37" s="150"/>
      <c r="C37" s="34"/>
      <c r="D37" s="164" t="s">
        <v>50</v>
      </c>
      <c r="E37" s="162"/>
      <c r="F37" s="163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149" t="s">
        <v>52</v>
      </c>
      <c r="B38" s="150"/>
      <c r="C38" s="34"/>
      <c r="D38" s="164" t="s">
        <v>53</v>
      </c>
      <c r="E38" s="162"/>
      <c r="F38" s="163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15" customHeight="1" x14ac:dyDescent="0.2">
      <c r="A39" s="149">
        <v>170</v>
      </c>
      <c r="B39" s="150"/>
      <c r="C39" s="34"/>
      <c r="D39" s="161" t="s">
        <v>54</v>
      </c>
      <c r="E39" s="162"/>
      <c r="F39" s="163"/>
      <c r="G39" s="57"/>
      <c r="H39" s="58"/>
      <c r="I39" s="58"/>
      <c r="J39" s="58"/>
      <c r="K39" s="58"/>
      <c r="L39" s="58"/>
      <c r="M39" s="58"/>
      <c r="N39" s="58"/>
      <c r="O39" s="59"/>
    </row>
    <row r="40" spans="1:15" ht="15" customHeight="1" x14ac:dyDescent="0.2">
      <c r="A40" s="115"/>
      <c r="B40" s="115"/>
      <c r="C40" s="34"/>
      <c r="D40" s="165" t="s">
        <v>55</v>
      </c>
      <c r="E40" s="158"/>
      <c r="F40" s="137"/>
      <c r="G40" s="137"/>
      <c r="H40" s="137"/>
      <c r="I40" s="137"/>
      <c r="J40" s="137"/>
      <c r="K40" s="137"/>
      <c r="L40" s="137"/>
      <c r="M40" s="137"/>
      <c r="N40" s="137"/>
      <c r="O40" s="137"/>
    </row>
    <row r="41" spans="1:15" ht="15" customHeight="1" x14ac:dyDescent="0.2">
      <c r="A41" s="149">
        <v>200</v>
      </c>
      <c r="B41" s="150"/>
      <c r="C41" s="34"/>
      <c r="D41" s="166" t="s">
        <v>43</v>
      </c>
      <c r="E41" s="120"/>
      <c r="F41" s="167"/>
      <c r="G41" s="41"/>
      <c r="H41" s="67"/>
      <c r="I41" s="67"/>
      <c r="J41" s="67"/>
      <c r="K41" s="67"/>
      <c r="L41" s="67"/>
      <c r="M41" s="67"/>
      <c r="N41" s="67"/>
      <c r="O41" s="43"/>
    </row>
    <row r="42" spans="1:15" ht="36" customHeight="1" x14ac:dyDescent="0.2">
      <c r="A42" s="166"/>
      <c r="B42" s="166"/>
      <c r="C42" s="34"/>
      <c r="D42" s="166"/>
      <c r="E42" s="120"/>
      <c r="F42" s="147" t="s">
        <v>244</v>
      </c>
      <c r="G42" s="147" t="s">
        <v>245</v>
      </c>
      <c r="H42" s="147" t="s">
        <v>248</v>
      </c>
      <c r="I42" s="42"/>
      <c r="J42" s="42"/>
      <c r="K42" s="42"/>
      <c r="L42" s="42"/>
      <c r="M42" s="42"/>
      <c r="N42" s="42"/>
      <c r="O42" s="52"/>
    </row>
    <row r="43" spans="1:15" ht="15" customHeight="1" x14ac:dyDescent="0.2">
      <c r="A43" s="149" t="s">
        <v>249</v>
      </c>
      <c r="B43" s="150"/>
      <c r="C43" s="34"/>
      <c r="D43" s="166" t="s">
        <v>247</v>
      </c>
      <c r="E43" s="120"/>
      <c r="F43" s="74"/>
      <c r="G43" s="163"/>
      <c r="H43" s="205"/>
      <c r="I43" s="42"/>
      <c r="J43" s="42"/>
      <c r="K43" s="42"/>
      <c r="L43" s="42"/>
      <c r="M43" s="42"/>
      <c r="N43" s="42"/>
      <c r="O43" s="52"/>
    </row>
    <row r="44" spans="1:15" ht="15" customHeight="1" x14ac:dyDescent="0.2">
      <c r="A44" s="149">
        <v>210</v>
      </c>
      <c r="B44" s="150"/>
      <c r="C44" s="34"/>
      <c r="D44" s="166" t="s">
        <v>44</v>
      </c>
      <c r="E44" s="120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15" customHeight="1" x14ac:dyDescent="0.2">
      <c r="A45" s="149">
        <v>220</v>
      </c>
      <c r="B45" s="150"/>
      <c r="C45" s="34"/>
      <c r="D45" s="166" t="s">
        <v>56</v>
      </c>
      <c r="E45" s="120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15" customHeight="1" x14ac:dyDescent="0.2">
      <c r="A46" s="149">
        <v>230</v>
      </c>
      <c r="B46" s="150"/>
      <c r="C46" s="34"/>
      <c r="D46" s="166" t="s">
        <v>57</v>
      </c>
      <c r="E46" s="120"/>
      <c r="F46" s="74"/>
      <c r="G46" s="51"/>
      <c r="H46" s="42"/>
      <c r="I46" s="42"/>
      <c r="J46" s="42"/>
      <c r="K46" s="42"/>
      <c r="L46" s="42"/>
      <c r="M46" s="42"/>
      <c r="N46" s="42"/>
      <c r="O46" s="52"/>
    </row>
    <row r="47" spans="1:15" ht="29.25" customHeight="1" x14ac:dyDescent="0.2">
      <c r="A47" s="149" t="s">
        <v>58</v>
      </c>
      <c r="B47" s="150"/>
      <c r="C47" s="34"/>
      <c r="D47" s="168" t="s">
        <v>59</v>
      </c>
      <c r="E47" s="120"/>
      <c r="F47" s="74"/>
      <c r="G47" s="51"/>
      <c r="H47" s="42"/>
      <c r="I47" s="42"/>
      <c r="J47" s="42"/>
      <c r="K47" s="42"/>
      <c r="L47" s="42"/>
      <c r="M47" s="42"/>
      <c r="N47" s="42"/>
      <c r="O47" s="52"/>
    </row>
    <row r="48" spans="1:15" ht="29.25" customHeight="1" x14ac:dyDescent="0.2">
      <c r="A48" s="149">
        <v>240</v>
      </c>
      <c r="B48" s="150"/>
      <c r="C48" s="34"/>
      <c r="D48" s="168" t="s">
        <v>60</v>
      </c>
      <c r="E48" s="120"/>
      <c r="F48" s="74"/>
      <c r="G48" s="51"/>
      <c r="H48" s="42"/>
      <c r="I48" s="42"/>
      <c r="J48" s="42"/>
      <c r="K48" s="42"/>
      <c r="L48" s="42"/>
      <c r="M48" s="42"/>
      <c r="N48" s="42"/>
      <c r="O48" s="52"/>
    </row>
    <row r="49" spans="1:15" ht="29.25" customHeight="1" x14ac:dyDescent="0.2">
      <c r="A49" s="149">
        <v>250</v>
      </c>
      <c r="B49" s="150"/>
      <c r="C49" s="34"/>
      <c r="D49" s="168" t="s">
        <v>61</v>
      </c>
      <c r="E49" s="120"/>
      <c r="F49" s="74"/>
      <c r="G49" s="51"/>
      <c r="H49" s="42"/>
      <c r="I49" s="42"/>
      <c r="J49" s="42"/>
      <c r="K49" s="42"/>
      <c r="L49" s="42"/>
      <c r="M49" s="42"/>
      <c r="N49" s="42"/>
      <c r="O49" s="52"/>
    </row>
    <row r="50" spans="1:15" ht="15" customHeight="1" x14ac:dyDescent="0.2">
      <c r="A50" s="149" t="s">
        <v>250</v>
      </c>
      <c r="B50" s="150"/>
      <c r="C50" s="169"/>
      <c r="D50" s="166" t="s">
        <v>65</v>
      </c>
      <c r="E50" s="120"/>
      <c r="F50" s="74"/>
      <c r="G50" s="51"/>
      <c r="H50" s="42"/>
      <c r="I50" s="42"/>
      <c r="J50" s="42"/>
      <c r="K50" s="42"/>
      <c r="L50" s="42"/>
      <c r="M50" s="42"/>
      <c r="N50" s="42"/>
      <c r="O50" s="52"/>
    </row>
    <row r="51" spans="1:15" ht="42" customHeight="1" x14ac:dyDescent="0.2">
      <c r="A51" s="149">
        <v>300</v>
      </c>
      <c r="B51" s="150"/>
      <c r="C51" s="34"/>
      <c r="D51" s="78" t="s">
        <v>251</v>
      </c>
      <c r="E51" s="34"/>
      <c r="F51" s="74"/>
      <c r="G51" s="51"/>
      <c r="H51" s="42"/>
      <c r="I51" s="42"/>
      <c r="J51" s="42"/>
      <c r="K51" s="42"/>
      <c r="L51" s="42"/>
      <c r="M51" s="42"/>
      <c r="N51" s="42"/>
      <c r="O51" s="52"/>
    </row>
    <row r="52" spans="1:15" ht="15" customHeight="1" x14ac:dyDescent="0.2">
      <c r="A52" s="149" t="s">
        <v>252</v>
      </c>
      <c r="B52" s="150"/>
      <c r="C52" s="34"/>
      <c r="D52" s="166" t="s">
        <v>67</v>
      </c>
      <c r="E52" s="120"/>
      <c r="F52" s="74"/>
      <c r="G52" s="51"/>
      <c r="H52" s="42"/>
      <c r="I52" s="42"/>
      <c r="J52" s="42"/>
      <c r="K52" s="42"/>
      <c r="L52" s="42"/>
      <c r="M52" s="42"/>
      <c r="N52" s="42"/>
      <c r="O52" s="52"/>
    </row>
    <row r="53" spans="1:15" ht="15" customHeight="1" x14ac:dyDescent="0.2">
      <c r="A53" s="149">
        <v>320</v>
      </c>
      <c r="B53" s="150"/>
      <c r="C53" s="34"/>
      <c r="D53" s="78" t="s">
        <v>68</v>
      </c>
      <c r="E53" s="34"/>
      <c r="F53" s="74"/>
      <c r="G53" s="51"/>
      <c r="H53" s="42"/>
      <c r="I53" s="42"/>
      <c r="J53" s="42"/>
      <c r="K53" s="42"/>
      <c r="L53" s="42"/>
      <c r="M53" s="42"/>
      <c r="N53" s="42"/>
      <c r="O53" s="52"/>
    </row>
    <row r="54" spans="1:15" ht="27" customHeight="1" x14ac:dyDescent="0.2">
      <c r="A54" s="149" t="s">
        <v>253</v>
      </c>
      <c r="B54" s="150"/>
      <c r="C54" s="34"/>
      <c r="D54" s="78" t="s">
        <v>54</v>
      </c>
      <c r="E54" s="34"/>
      <c r="F54" s="74"/>
      <c r="G54" s="57"/>
      <c r="H54" s="58"/>
      <c r="I54" s="58"/>
      <c r="J54" s="58"/>
      <c r="K54" s="58"/>
      <c r="L54" s="58"/>
      <c r="M54" s="58"/>
      <c r="N54" s="58"/>
      <c r="O54" s="59"/>
    </row>
    <row r="55" spans="1:15" ht="18.75" customHeight="1" x14ac:dyDescent="0.2">
      <c r="A55" s="78"/>
      <c r="B55" s="78"/>
      <c r="C55" s="78"/>
      <c r="D55" s="206" t="s">
        <v>69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15" ht="15" customHeight="1" x14ac:dyDescent="0.2">
      <c r="A56" s="149" t="s">
        <v>254</v>
      </c>
      <c r="B56" s="150"/>
      <c r="C56" s="34"/>
      <c r="D56" s="78" t="s">
        <v>72</v>
      </c>
      <c r="E56" s="34"/>
      <c r="F56" s="74"/>
      <c r="G56" s="41"/>
      <c r="H56" s="67"/>
      <c r="I56" s="67"/>
      <c r="J56" s="67"/>
      <c r="K56" s="67"/>
      <c r="L56" s="67"/>
      <c r="M56" s="67"/>
      <c r="N56" s="67"/>
      <c r="O56" s="43"/>
    </row>
    <row r="57" spans="1:15" ht="36.75" customHeight="1" x14ac:dyDescent="0.2">
      <c r="A57" s="115"/>
      <c r="B57" s="115"/>
      <c r="C57" s="34"/>
      <c r="D57" s="115"/>
      <c r="E57" s="34"/>
      <c r="F57" s="147" t="s">
        <v>30</v>
      </c>
      <c r="G57" s="147" t="s">
        <v>31</v>
      </c>
      <c r="H57" s="147" t="s">
        <v>32</v>
      </c>
      <c r="I57" s="147" t="s">
        <v>33</v>
      </c>
      <c r="J57" s="42"/>
      <c r="K57" s="42"/>
      <c r="L57" s="42"/>
      <c r="M57" s="42"/>
      <c r="N57" s="42"/>
      <c r="O57" s="52"/>
    </row>
    <row r="58" spans="1:15" ht="15" customHeight="1" x14ac:dyDescent="0.2">
      <c r="A58" s="149">
        <v>560</v>
      </c>
      <c r="B58" s="150"/>
      <c r="C58" s="34"/>
      <c r="D58" s="166" t="s">
        <v>170</v>
      </c>
      <c r="E58" s="34"/>
      <c r="F58" s="173"/>
      <c r="G58" s="174"/>
      <c r="H58" s="174"/>
      <c r="I58" s="174"/>
      <c r="J58" s="58"/>
      <c r="K58" s="58"/>
      <c r="L58" s="58"/>
      <c r="M58" s="58"/>
      <c r="N58" s="58"/>
      <c r="O58" s="59"/>
    </row>
    <row r="59" spans="1:15" ht="18.75" customHeight="1" x14ac:dyDescent="0.2">
      <c r="A59" s="115"/>
      <c r="B59" s="115"/>
      <c r="C59" s="34"/>
      <c r="D59" s="90" t="s">
        <v>75</v>
      </c>
      <c r="E59" s="34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5" customHeight="1" x14ac:dyDescent="0.2">
      <c r="A60" s="149">
        <v>640</v>
      </c>
      <c r="B60" s="150"/>
      <c r="C60" s="34"/>
      <c r="D60" s="84" t="s">
        <v>76</v>
      </c>
      <c r="E60" s="34"/>
      <c r="F60" s="173"/>
      <c r="G60" s="67"/>
      <c r="H60" s="67"/>
      <c r="I60" s="67"/>
      <c r="J60" s="67"/>
      <c r="K60" s="67"/>
      <c r="L60" s="67"/>
      <c r="M60" s="67"/>
      <c r="N60" s="67"/>
      <c r="O60" s="43"/>
    </row>
    <row r="61" spans="1:15" ht="15" customHeight="1" x14ac:dyDescent="0.2">
      <c r="A61" s="149" t="s">
        <v>77</v>
      </c>
      <c r="B61" s="150"/>
      <c r="C61" s="34"/>
      <c r="D61" s="84" t="s">
        <v>78</v>
      </c>
      <c r="E61" s="34"/>
      <c r="F61" s="74"/>
      <c r="G61" s="42"/>
      <c r="H61" s="42"/>
      <c r="I61" s="42"/>
      <c r="J61" s="42"/>
      <c r="K61" s="42"/>
      <c r="L61" s="42"/>
      <c r="M61" s="42"/>
      <c r="N61" s="42"/>
      <c r="O61" s="52"/>
    </row>
    <row r="62" spans="1:15" ht="15" customHeight="1" x14ac:dyDescent="0.2">
      <c r="A62" s="149" t="s">
        <v>255</v>
      </c>
      <c r="B62" s="150"/>
      <c r="C62" s="34"/>
      <c r="D62" s="84" t="s">
        <v>256</v>
      </c>
      <c r="E62" s="34"/>
      <c r="F62" s="74"/>
      <c r="G62" s="58"/>
      <c r="H62" s="58"/>
      <c r="I62" s="58"/>
      <c r="J62" s="58"/>
      <c r="K62" s="58"/>
      <c r="L62" s="58"/>
      <c r="M62" s="58"/>
      <c r="N62" s="58"/>
      <c r="O62" s="59"/>
    </row>
    <row r="63" spans="1:15" ht="21.75" customHeight="1" x14ac:dyDescent="0.2">
      <c r="A63" s="170"/>
      <c r="B63" s="171"/>
      <c r="C63" s="34"/>
      <c r="D63" s="193" t="s">
        <v>257</v>
      </c>
      <c r="E63" s="34"/>
      <c r="F63" s="78"/>
      <c r="G63" s="78"/>
      <c r="H63" s="78"/>
      <c r="I63" s="78"/>
      <c r="J63" s="78"/>
      <c r="K63" s="78"/>
      <c r="L63" s="78"/>
      <c r="M63" s="78"/>
      <c r="N63" s="78"/>
      <c r="O63" s="78"/>
    </row>
    <row r="64" spans="1:15" ht="36.75" customHeight="1" x14ac:dyDescent="0.2">
      <c r="A64" s="84"/>
      <c r="B64" s="84"/>
      <c r="C64" s="84"/>
      <c r="D64" s="116"/>
      <c r="E64" s="34"/>
      <c r="F64" s="147" t="s">
        <v>30</v>
      </c>
      <c r="G64" s="147" t="s">
        <v>31</v>
      </c>
      <c r="H64" s="147" t="s">
        <v>32</v>
      </c>
      <c r="I64" s="147" t="s">
        <v>33</v>
      </c>
      <c r="J64" s="67"/>
      <c r="K64" s="67"/>
      <c r="L64" s="67"/>
      <c r="M64" s="67"/>
      <c r="N64" s="67"/>
      <c r="O64" s="43"/>
    </row>
    <row r="65" spans="1:15" ht="15" customHeight="1" x14ac:dyDescent="0.2">
      <c r="A65" s="149" t="s">
        <v>258</v>
      </c>
      <c r="B65" s="150"/>
      <c r="C65" s="84"/>
      <c r="D65" s="207" t="s">
        <v>259</v>
      </c>
      <c r="E65" s="34"/>
      <c r="F65" s="74"/>
      <c r="G65" s="74"/>
      <c r="H65" s="74"/>
      <c r="I65" s="74"/>
      <c r="J65" s="42"/>
      <c r="K65" s="42"/>
      <c r="L65" s="42"/>
      <c r="M65" s="42"/>
      <c r="N65" s="42"/>
      <c r="O65" s="52"/>
    </row>
    <row r="66" spans="1:15" ht="15" customHeight="1" x14ac:dyDescent="0.2">
      <c r="A66" s="149" t="s">
        <v>260</v>
      </c>
      <c r="B66" s="150"/>
      <c r="C66" s="84"/>
      <c r="D66" s="207" t="s">
        <v>261</v>
      </c>
      <c r="E66" s="34"/>
      <c r="F66" s="74"/>
      <c r="G66" s="74"/>
      <c r="H66" s="74"/>
      <c r="I66" s="74"/>
      <c r="J66" s="42"/>
      <c r="K66" s="42"/>
      <c r="L66" s="42"/>
      <c r="M66" s="42"/>
      <c r="N66" s="42"/>
      <c r="O66" s="52"/>
    </row>
    <row r="67" spans="1:15" ht="15" customHeight="1" x14ac:dyDescent="0.2">
      <c r="A67" s="207"/>
      <c r="B67" s="207"/>
      <c r="C67" s="207"/>
      <c r="D67" s="207"/>
      <c r="E67" s="34"/>
      <c r="F67" s="208" t="s">
        <v>262</v>
      </c>
      <c r="G67" s="208" t="s">
        <v>263</v>
      </c>
      <c r="H67" s="67"/>
      <c r="I67" s="67"/>
      <c r="J67" s="42"/>
      <c r="K67" s="42"/>
      <c r="L67" s="42"/>
      <c r="M67" s="42"/>
      <c r="N67" s="42"/>
      <c r="O67" s="52"/>
    </row>
    <row r="68" spans="1:15" ht="15" customHeight="1" x14ac:dyDescent="0.2">
      <c r="A68" s="149" t="s">
        <v>264</v>
      </c>
      <c r="B68" s="150"/>
      <c r="C68" s="34"/>
      <c r="D68" s="84" t="s">
        <v>265</v>
      </c>
      <c r="E68" s="34"/>
      <c r="F68" s="74"/>
      <c r="G68" s="74"/>
      <c r="H68" s="58"/>
      <c r="I68" s="58"/>
      <c r="J68" s="58"/>
      <c r="K68" s="58"/>
      <c r="L68" s="58"/>
      <c r="M68" s="58"/>
      <c r="N68" s="58"/>
      <c r="O68" s="59"/>
    </row>
    <row r="69" spans="1:15" ht="14.25" customHeight="1" x14ac:dyDescent="0.2">
      <c r="A69" s="115"/>
      <c r="B69" s="115"/>
      <c r="C69" s="123"/>
      <c r="D69" s="123"/>
      <c r="E69" s="120"/>
    </row>
    <row r="70" spans="1:15" ht="16.5" customHeight="1" x14ac:dyDescent="0.2">
      <c r="A70" s="115"/>
      <c r="B70" s="115"/>
      <c r="C70" s="123"/>
      <c r="D70" s="177" t="s">
        <v>88</v>
      </c>
      <c r="E70" s="120"/>
    </row>
    <row r="71" spans="1:15" ht="46.5" customHeight="1" x14ac:dyDescent="0.2">
      <c r="A71" s="178"/>
      <c r="B71" s="178"/>
      <c r="C71" s="123"/>
      <c r="D71" s="145" t="s">
        <v>89</v>
      </c>
      <c r="E71" s="120"/>
      <c r="F71" s="94" t="s">
        <v>90</v>
      </c>
      <c r="G71" s="94" t="s">
        <v>41</v>
      </c>
      <c r="H71" s="94" t="s">
        <v>79</v>
      </c>
      <c r="I71" s="94" t="s">
        <v>91</v>
      </c>
      <c r="J71" s="94" t="s">
        <v>75</v>
      </c>
      <c r="K71" s="94" t="s">
        <v>92</v>
      </c>
      <c r="L71" s="41"/>
      <c r="M71" s="67"/>
      <c r="N71" s="67"/>
      <c r="O71" s="43"/>
    </row>
    <row r="72" spans="1:15" ht="15" customHeight="1" x14ac:dyDescent="0.2">
      <c r="A72" s="149">
        <v>710</v>
      </c>
      <c r="B72" s="150"/>
      <c r="C72" s="123"/>
      <c r="D72" s="172" t="s">
        <v>93</v>
      </c>
      <c r="E72" s="120"/>
      <c r="F72" s="74"/>
      <c r="G72" s="74"/>
      <c r="H72" s="74"/>
      <c r="I72" s="74"/>
      <c r="J72" s="74"/>
      <c r="K72" s="74"/>
      <c r="L72" s="42"/>
      <c r="M72" s="42"/>
      <c r="N72" s="42"/>
      <c r="O72" s="52"/>
    </row>
    <row r="73" spans="1:15" ht="39.4" customHeight="1" x14ac:dyDescent="0.2">
      <c r="A73" s="149">
        <v>720</v>
      </c>
      <c r="B73" s="150"/>
      <c r="C73" s="123"/>
      <c r="D73" s="175" t="s">
        <v>94</v>
      </c>
      <c r="E73" s="120"/>
      <c r="F73" s="74"/>
      <c r="G73" s="42"/>
      <c r="H73" s="42"/>
      <c r="I73" s="42"/>
      <c r="J73" s="42"/>
      <c r="K73" s="42"/>
      <c r="L73" s="42"/>
      <c r="M73" s="42"/>
      <c r="N73" s="42"/>
      <c r="O73" s="52"/>
    </row>
    <row r="74" spans="1:15" ht="29.25" customHeight="1" x14ac:dyDescent="0.2">
      <c r="A74" s="149">
        <v>730</v>
      </c>
      <c r="B74" s="150"/>
      <c r="C74" s="123"/>
      <c r="D74" s="175" t="s">
        <v>95</v>
      </c>
      <c r="E74" s="120"/>
      <c r="F74" s="74"/>
      <c r="G74" s="42"/>
      <c r="H74" s="42"/>
      <c r="I74" s="42"/>
      <c r="J74" s="42"/>
      <c r="K74" s="42"/>
      <c r="L74" s="42"/>
      <c r="M74" s="42"/>
      <c r="N74" s="42"/>
      <c r="O74" s="52"/>
    </row>
    <row r="75" spans="1:15" ht="29.25" customHeight="1" x14ac:dyDescent="0.2">
      <c r="A75" s="149" t="s">
        <v>96</v>
      </c>
      <c r="B75" s="150"/>
      <c r="C75" s="123"/>
      <c r="D75" s="175" t="s">
        <v>97</v>
      </c>
      <c r="E75" s="120"/>
      <c r="F75" s="74"/>
      <c r="G75" s="42"/>
      <c r="H75" s="42"/>
      <c r="I75" s="42"/>
      <c r="J75" s="42"/>
      <c r="K75" s="42"/>
      <c r="L75" s="42"/>
      <c r="M75" s="42"/>
      <c r="N75" s="42"/>
      <c r="O75" s="52"/>
    </row>
    <row r="76" spans="1:15" ht="29.25" customHeight="1" x14ac:dyDescent="0.2">
      <c r="A76" s="149" t="s">
        <v>98</v>
      </c>
      <c r="B76" s="150"/>
      <c r="C76" s="123"/>
      <c r="D76" s="175" t="s">
        <v>99</v>
      </c>
      <c r="E76" s="120"/>
      <c r="F76" s="74"/>
      <c r="G76" s="42"/>
      <c r="H76" s="42"/>
      <c r="I76" s="42"/>
      <c r="J76" s="42"/>
      <c r="K76" s="42"/>
      <c r="L76" s="42"/>
      <c r="M76" s="42"/>
      <c r="N76" s="42"/>
      <c r="O76" s="52"/>
    </row>
    <row r="77" spans="1:15" ht="29.25" customHeight="1" x14ac:dyDescent="0.2">
      <c r="A77" s="149">
        <v>760</v>
      </c>
      <c r="B77" s="150"/>
      <c r="C77" s="123"/>
      <c r="D77" s="175" t="s">
        <v>100</v>
      </c>
      <c r="E77" s="120"/>
      <c r="F77" s="74"/>
      <c r="G77" s="42"/>
      <c r="H77" s="42"/>
      <c r="I77" s="42"/>
      <c r="J77" s="42"/>
      <c r="K77" s="42"/>
      <c r="L77" s="42"/>
      <c r="M77" s="42"/>
      <c r="N77" s="42"/>
      <c r="O77" s="52"/>
    </row>
    <row r="78" spans="1:15" ht="30" customHeight="1" x14ac:dyDescent="0.2">
      <c r="A78" s="149" t="s">
        <v>101</v>
      </c>
      <c r="B78" s="150"/>
      <c r="C78" s="123"/>
      <c r="D78" s="97" t="s">
        <v>102</v>
      </c>
      <c r="E78" s="120"/>
      <c r="F78" s="74"/>
      <c r="G78" s="57"/>
      <c r="H78" s="58"/>
      <c r="I78" s="58"/>
      <c r="J78" s="58"/>
      <c r="K78" s="58"/>
      <c r="L78" s="58"/>
      <c r="M78" s="58"/>
      <c r="N78" s="58"/>
      <c r="O78" s="59"/>
    </row>
    <row r="79" spans="1:15" ht="18.75" customHeight="1" x14ac:dyDescent="0.2">
      <c r="A79" s="115"/>
      <c r="B79" s="115"/>
      <c r="C79" s="123"/>
      <c r="D79" s="145" t="s">
        <v>103</v>
      </c>
      <c r="E79" s="120"/>
    </row>
    <row r="80" spans="1:15" ht="15" customHeight="1" x14ac:dyDescent="0.2">
      <c r="A80" s="149" t="s">
        <v>104</v>
      </c>
      <c r="B80" s="150"/>
      <c r="C80" s="123"/>
      <c r="D80" s="172" t="s">
        <v>105</v>
      </c>
      <c r="E80" s="120"/>
      <c r="F80" s="98"/>
      <c r="G80" s="41"/>
      <c r="H80" s="67"/>
      <c r="I80" s="67"/>
      <c r="J80" s="67"/>
      <c r="K80" s="67"/>
      <c r="L80" s="67"/>
      <c r="M80" s="67"/>
      <c r="N80" s="67"/>
      <c r="O80" s="43"/>
    </row>
    <row r="81" spans="1:15" ht="29.25" customHeight="1" x14ac:dyDescent="0.2">
      <c r="A81" s="149" t="s">
        <v>106</v>
      </c>
      <c r="B81" s="150"/>
      <c r="C81" s="123"/>
      <c r="D81" s="175" t="s">
        <v>107</v>
      </c>
      <c r="E81" s="120"/>
      <c r="F81" s="99"/>
      <c r="G81" s="51"/>
      <c r="H81" s="42"/>
      <c r="I81" s="42"/>
      <c r="J81" s="42"/>
      <c r="K81" s="42"/>
      <c r="L81" s="42"/>
      <c r="M81" s="42"/>
      <c r="N81" s="42"/>
      <c r="O81" s="52"/>
    </row>
    <row r="82" spans="1:15" ht="30" customHeight="1" x14ac:dyDescent="0.2">
      <c r="A82" s="149" t="s">
        <v>108</v>
      </c>
      <c r="B82" s="150"/>
      <c r="C82" s="123"/>
      <c r="D82" s="175" t="s">
        <v>109</v>
      </c>
      <c r="E82" s="120"/>
      <c r="F82" s="99"/>
      <c r="G82" s="51"/>
      <c r="H82" s="42"/>
      <c r="I82" s="42"/>
      <c r="J82" s="42"/>
      <c r="K82" s="42"/>
      <c r="L82" s="42"/>
      <c r="M82" s="42"/>
      <c r="N82" s="42"/>
      <c r="O82" s="52"/>
    </row>
    <row r="83" spans="1:15" ht="29.25" customHeight="1" x14ac:dyDescent="0.2">
      <c r="A83" s="149" t="s">
        <v>110</v>
      </c>
      <c r="B83" s="150"/>
      <c r="C83" s="123"/>
      <c r="D83" s="175" t="s">
        <v>111</v>
      </c>
      <c r="E83" s="120"/>
      <c r="F83" s="99"/>
      <c r="G83" s="51"/>
      <c r="H83" s="42"/>
      <c r="I83" s="42"/>
      <c r="J83" s="42"/>
      <c r="K83" s="42"/>
      <c r="L83" s="42"/>
      <c r="M83" s="42"/>
      <c r="N83" s="42"/>
      <c r="O83" s="52"/>
    </row>
    <row r="84" spans="1:15" ht="68.25" customHeight="1" x14ac:dyDescent="0.2">
      <c r="A84" s="170"/>
      <c r="B84" s="171"/>
      <c r="C84" s="123"/>
      <c r="D84" s="175"/>
      <c r="E84" s="120"/>
      <c r="F84" s="179" t="s">
        <v>112</v>
      </c>
      <c r="G84" s="179" t="s">
        <v>113</v>
      </c>
      <c r="H84" s="179" t="s">
        <v>114</v>
      </c>
      <c r="I84" s="101" t="s">
        <v>115</v>
      </c>
      <c r="J84" s="42"/>
      <c r="K84" s="42"/>
      <c r="L84" s="42"/>
      <c r="M84" s="42"/>
      <c r="N84" s="42"/>
      <c r="O84" s="52"/>
    </row>
    <row r="85" spans="1:15" ht="16.5" customHeight="1" x14ac:dyDescent="0.2">
      <c r="A85" s="149" t="s">
        <v>116</v>
      </c>
      <c r="B85" s="150"/>
      <c r="C85" s="123"/>
      <c r="D85" s="175" t="s">
        <v>117</v>
      </c>
      <c r="E85" s="120"/>
      <c r="F85" s="74"/>
      <c r="G85" s="74"/>
      <c r="H85" s="74"/>
      <c r="I85" s="74"/>
      <c r="J85" s="42"/>
      <c r="K85" s="42"/>
      <c r="L85" s="42"/>
      <c r="M85" s="42"/>
      <c r="N85" s="42"/>
      <c r="O85" s="59"/>
    </row>
    <row r="86" spans="1:15" ht="49.5" customHeight="1" x14ac:dyDescent="0.2">
      <c r="A86" s="170"/>
      <c r="B86" s="171"/>
      <c r="C86" s="123"/>
      <c r="D86" s="175"/>
      <c r="E86" s="120"/>
      <c r="F86" s="179" t="s">
        <v>118</v>
      </c>
      <c r="G86" s="179" t="s">
        <v>119</v>
      </c>
      <c r="H86" s="179" t="s">
        <v>120</v>
      </c>
      <c r="I86" s="101" t="s">
        <v>121</v>
      </c>
      <c r="J86" s="101" t="s">
        <v>122</v>
      </c>
      <c r="K86" s="101" t="s">
        <v>123</v>
      </c>
      <c r="L86" s="101" t="s">
        <v>124</v>
      </c>
      <c r="M86" s="101" t="s">
        <v>125</v>
      </c>
      <c r="N86" s="101" t="s">
        <v>126</v>
      </c>
      <c r="O86" s="101" t="s">
        <v>127</v>
      </c>
    </row>
    <row r="87" spans="1:15" ht="15" customHeight="1" x14ac:dyDescent="0.2">
      <c r="A87" s="149" t="s">
        <v>128</v>
      </c>
      <c r="B87" s="150"/>
      <c r="C87" s="123"/>
      <c r="D87" s="175" t="s">
        <v>129</v>
      </c>
      <c r="E87" s="120"/>
      <c r="F87" s="74"/>
      <c r="G87" s="74"/>
      <c r="H87" s="74"/>
      <c r="I87" s="74"/>
      <c r="J87" s="74"/>
      <c r="K87" s="74"/>
      <c r="L87" s="74"/>
      <c r="M87" s="74"/>
      <c r="N87" s="74"/>
      <c r="O87" s="74"/>
    </row>
    <row r="88" spans="1:15" ht="15" customHeight="1" x14ac:dyDescent="0.2">
      <c r="A88" s="123"/>
      <c r="B88" s="123"/>
      <c r="C88" s="123"/>
      <c r="D88" s="172"/>
      <c r="E88" s="120"/>
      <c r="F88" s="147" t="s">
        <v>130</v>
      </c>
      <c r="G88" s="147" t="s">
        <v>131</v>
      </c>
      <c r="H88" s="42"/>
      <c r="I88" s="42"/>
      <c r="J88" s="42"/>
      <c r="K88" s="42"/>
      <c r="L88" s="42"/>
      <c r="M88" s="42"/>
      <c r="N88" s="42"/>
      <c r="O88" s="52"/>
    </row>
    <row r="89" spans="1:15" ht="30" customHeight="1" x14ac:dyDescent="0.2">
      <c r="A89" s="149">
        <v>820</v>
      </c>
      <c r="B89" s="150"/>
      <c r="C89" s="123"/>
      <c r="D89" s="175" t="s">
        <v>132</v>
      </c>
      <c r="E89" s="120"/>
      <c r="F89" s="74"/>
      <c r="G89" s="74"/>
      <c r="H89" s="42"/>
      <c r="I89" s="42"/>
      <c r="J89" s="42"/>
      <c r="K89" s="42"/>
      <c r="L89" s="42"/>
      <c r="M89" s="42"/>
      <c r="N89" s="42"/>
      <c r="O89" s="52"/>
    </row>
    <row r="90" spans="1:15" ht="15" customHeight="1" x14ac:dyDescent="0.2">
      <c r="A90" s="149" t="s">
        <v>133</v>
      </c>
      <c r="B90" s="150"/>
      <c r="C90" s="123"/>
      <c r="D90" s="172" t="s">
        <v>134</v>
      </c>
      <c r="E90" s="120"/>
      <c r="F90" s="74"/>
      <c r="G90" s="51"/>
      <c r="H90" s="42"/>
      <c r="I90" s="42"/>
      <c r="J90" s="42"/>
      <c r="K90" s="42"/>
      <c r="L90" s="42"/>
      <c r="M90" s="42"/>
      <c r="N90" s="42"/>
      <c r="O90" s="52"/>
    </row>
    <row r="91" spans="1:15" ht="15" customHeight="1" x14ac:dyDescent="0.2">
      <c r="A91" s="149" t="s">
        <v>223</v>
      </c>
      <c r="B91" s="150"/>
      <c r="C91" s="123"/>
      <c r="D91" s="172" t="s">
        <v>135</v>
      </c>
      <c r="E91" s="120"/>
      <c r="F91" s="74"/>
      <c r="G91" s="51"/>
      <c r="H91" s="42"/>
      <c r="I91" s="42"/>
      <c r="J91" s="42"/>
      <c r="K91" s="42"/>
      <c r="L91" s="42"/>
      <c r="M91" s="42"/>
      <c r="N91" s="42"/>
      <c r="O91" s="52"/>
    </row>
    <row r="92" spans="1:15" ht="24.75" customHeight="1" x14ac:dyDescent="0.2">
      <c r="A92" s="123"/>
      <c r="B92" s="123"/>
      <c r="C92" s="123"/>
      <c r="D92" s="172"/>
      <c r="E92" s="120"/>
      <c r="F92" s="147" t="s">
        <v>136</v>
      </c>
      <c r="G92" s="147" t="s">
        <v>137</v>
      </c>
      <c r="H92" s="42"/>
      <c r="I92" s="42"/>
      <c r="J92" s="42"/>
      <c r="K92" s="42"/>
      <c r="L92" s="42"/>
      <c r="M92" s="42"/>
      <c r="N92" s="42"/>
      <c r="O92" s="52"/>
    </row>
    <row r="93" spans="1:15" ht="15" customHeight="1" x14ac:dyDescent="0.2">
      <c r="A93" s="149">
        <v>860</v>
      </c>
      <c r="B93" s="150"/>
      <c r="C93" s="123"/>
      <c r="D93" s="172" t="s">
        <v>138</v>
      </c>
      <c r="E93" s="120"/>
      <c r="F93" s="74"/>
      <c r="G93" s="74"/>
      <c r="H93" s="42"/>
      <c r="I93" s="42"/>
      <c r="J93" s="42"/>
      <c r="K93" s="42"/>
      <c r="L93" s="42"/>
      <c r="M93" s="42"/>
      <c r="N93" s="42"/>
      <c r="O93" s="52"/>
    </row>
    <row r="94" spans="1:15" ht="37.5" customHeight="1" x14ac:dyDescent="0.2">
      <c r="A94" s="123"/>
      <c r="B94" s="123"/>
      <c r="C94" s="123"/>
      <c r="D94" s="172"/>
      <c r="E94" s="120"/>
      <c r="F94" s="147" t="s">
        <v>139</v>
      </c>
      <c r="G94" s="147" t="s">
        <v>140</v>
      </c>
      <c r="H94" s="147" t="s">
        <v>141</v>
      </c>
      <c r="I94" s="42"/>
      <c r="J94" s="42"/>
      <c r="K94" s="42"/>
      <c r="L94" s="42"/>
      <c r="M94" s="42"/>
      <c r="N94" s="42"/>
      <c r="O94" s="52"/>
    </row>
    <row r="95" spans="1:15" ht="15" customHeight="1" x14ac:dyDescent="0.2">
      <c r="A95" s="149" t="s">
        <v>224</v>
      </c>
      <c r="B95" s="150"/>
      <c r="C95" s="123"/>
      <c r="D95" s="172" t="s">
        <v>142</v>
      </c>
      <c r="E95" s="120"/>
      <c r="F95" s="74"/>
      <c r="G95" s="74"/>
      <c r="H95" s="74"/>
      <c r="I95" s="42"/>
      <c r="J95" s="42"/>
      <c r="K95" s="42"/>
      <c r="L95" s="42"/>
      <c r="M95" s="42"/>
      <c r="N95" s="42"/>
      <c r="O95" s="52"/>
    </row>
    <row r="96" spans="1:15" ht="15" customHeight="1" x14ac:dyDescent="0.2">
      <c r="A96" s="149" t="s">
        <v>266</v>
      </c>
      <c r="B96" s="150"/>
      <c r="C96" s="123"/>
      <c r="D96" s="172" t="s">
        <v>267</v>
      </c>
      <c r="E96" s="120"/>
      <c r="F96" s="74"/>
      <c r="G96" s="57"/>
      <c r="H96" s="58"/>
      <c r="I96" s="58"/>
      <c r="J96" s="58"/>
      <c r="K96" s="58"/>
      <c r="L96" s="58"/>
      <c r="M96" s="58"/>
      <c r="N96" s="58"/>
      <c r="O96" s="59"/>
    </row>
    <row r="97" spans="1:15" ht="21" customHeight="1" x14ac:dyDescent="0.2">
      <c r="A97" s="170"/>
      <c r="B97" s="171"/>
      <c r="C97" s="123"/>
      <c r="D97" s="145" t="s">
        <v>144</v>
      </c>
      <c r="E97" s="120"/>
    </row>
    <row r="98" spans="1:15" ht="17.25" customHeight="1" x14ac:dyDescent="0.2">
      <c r="A98" s="115"/>
      <c r="B98" s="115"/>
      <c r="C98" s="123"/>
      <c r="D98" s="182" t="s">
        <v>145</v>
      </c>
      <c r="E98" s="120"/>
      <c r="F98" s="187"/>
      <c r="G98" s="187"/>
      <c r="H98" s="187"/>
      <c r="I98" s="187"/>
      <c r="J98" s="187"/>
      <c r="K98" s="187"/>
      <c r="L98" s="187"/>
      <c r="M98" s="187"/>
      <c r="N98" s="187"/>
      <c r="O98" s="187"/>
    </row>
    <row r="99" spans="1:15" ht="30" customHeight="1" x14ac:dyDescent="0.2">
      <c r="A99" s="149" t="s">
        <v>268</v>
      </c>
      <c r="B99" s="150"/>
      <c r="C99" s="123"/>
      <c r="D99" s="175" t="s">
        <v>269</v>
      </c>
      <c r="E99" s="120"/>
      <c r="F99" s="156"/>
      <c r="G99" s="41"/>
      <c r="H99" s="67"/>
      <c r="I99" s="67"/>
      <c r="J99" s="67"/>
      <c r="K99" s="67"/>
      <c r="L99" s="67"/>
      <c r="M99" s="67"/>
      <c r="N99" s="67"/>
      <c r="O99" s="43"/>
    </row>
    <row r="100" spans="1:15" ht="31.5" customHeight="1" x14ac:dyDescent="0.2">
      <c r="A100" s="149" t="s">
        <v>176</v>
      </c>
      <c r="B100" s="150"/>
      <c r="C100" s="123"/>
      <c r="D100" s="175" t="s">
        <v>148</v>
      </c>
      <c r="E100" s="120"/>
      <c r="F100" s="156"/>
      <c r="G100" s="42"/>
      <c r="H100" s="42"/>
      <c r="I100" s="42"/>
      <c r="J100" s="42"/>
      <c r="K100" s="42"/>
      <c r="L100" s="42"/>
      <c r="M100" s="42"/>
      <c r="N100" s="42"/>
      <c r="O100" s="52"/>
    </row>
    <row r="101" spans="1:15" ht="15" customHeight="1" x14ac:dyDescent="0.2">
      <c r="A101" s="149">
        <v>1050</v>
      </c>
      <c r="B101" s="150"/>
      <c r="C101" s="123"/>
      <c r="D101" s="172" t="s">
        <v>153</v>
      </c>
      <c r="E101" s="187"/>
      <c r="F101" s="188"/>
      <c r="G101" s="42"/>
      <c r="H101" s="42"/>
      <c r="I101" s="42"/>
      <c r="J101" s="42"/>
      <c r="K101" s="42"/>
      <c r="L101" s="42"/>
      <c r="M101" s="42"/>
      <c r="N101" s="42"/>
      <c r="O101" s="52"/>
    </row>
    <row r="102" spans="1:15" ht="30" customHeight="1" x14ac:dyDescent="0.2">
      <c r="A102" s="149">
        <v>1060</v>
      </c>
      <c r="B102" s="150"/>
      <c r="C102" s="123"/>
      <c r="D102" s="175" t="s">
        <v>154</v>
      </c>
      <c r="E102" s="189"/>
      <c r="F102" s="188"/>
      <c r="G102" s="42"/>
      <c r="H102" s="42"/>
      <c r="I102" s="42"/>
      <c r="J102" s="42"/>
      <c r="K102" s="42"/>
      <c r="L102" s="42"/>
      <c r="M102" s="42"/>
      <c r="N102" s="42"/>
      <c r="O102" s="52"/>
    </row>
    <row r="103" spans="1:15" ht="15" customHeight="1" x14ac:dyDescent="0.2">
      <c r="A103" s="149">
        <v>1070</v>
      </c>
      <c r="B103" s="150"/>
      <c r="C103" s="123"/>
      <c r="D103" s="172" t="s">
        <v>155</v>
      </c>
      <c r="E103" s="187"/>
      <c r="F103" s="74"/>
      <c r="G103" s="57"/>
      <c r="H103" s="58"/>
      <c r="I103" s="58"/>
      <c r="J103" s="58"/>
      <c r="K103" s="58"/>
      <c r="L103" s="58"/>
      <c r="M103" s="58"/>
      <c r="N103" s="58"/>
      <c r="O103" s="59"/>
    </row>
    <row r="104" spans="1:15" ht="18" customHeight="1" x14ac:dyDescent="0.2">
      <c r="A104" s="172"/>
      <c r="B104" s="172"/>
      <c r="C104" s="123"/>
      <c r="D104" s="165" t="s">
        <v>156</v>
      </c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</row>
    <row r="105" spans="1:15" ht="27" customHeight="1" x14ac:dyDescent="0.2">
      <c r="A105" s="149">
        <v>1090</v>
      </c>
      <c r="B105" s="150"/>
      <c r="C105" s="123"/>
      <c r="D105" s="175" t="s">
        <v>157</v>
      </c>
      <c r="E105" s="187"/>
      <c r="F105" s="74"/>
      <c r="G105" s="41"/>
      <c r="H105" s="67"/>
      <c r="I105" s="67"/>
      <c r="J105" s="67"/>
      <c r="K105" s="67"/>
      <c r="L105" s="67"/>
      <c r="M105" s="67"/>
      <c r="N105" s="67"/>
      <c r="O105" s="43"/>
    </row>
    <row r="106" spans="1:15" ht="26.25" customHeight="1" x14ac:dyDescent="0.2">
      <c r="A106" s="149" t="s">
        <v>158</v>
      </c>
      <c r="B106" s="150"/>
      <c r="C106" s="123"/>
      <c r="D106" s="175" t="s">
        <v>159</v>
      </c>
      <c r="E106" s="187"/>
      <c r="F106" s="74"/>
      <c r="G106" s="42"/>
      <c r="H106" s="42"/>
      <c r="I106" s="42"/>
      <c r="J106" s="42"/>
      <c r="K106" s="42"/>
      <c r="L106" s="42"/>
      <c r="M106" s="42"/>
      <c r="N106" s="42"/>
      <c r="O106" s="52"/>
    </row>
    <row r="107" spans="1:15" ht="14.85" customHeight="1" x14ac:dyDescent="0.2">
      <c r="A107" s="149" t="s">
        <v>160</v>
      </c>
      <c r="B107" s="150"/>
      <c r="C107" s="123"/>
      <c r="D107" s="172" t="s">
        <v>161</v>
      </c>
      <c r="E107" s="187"/>
      <c r="F107" s="74"/>
      <c r="G107" s="42"/>
      <c r="H107" s="42"/>
      <c r="I107" s="42"/>
      <c r="J107" s="42"/>
      <c r="K107" s="42"/>
      <c r="L107" s="42"/>
      <c r="M107" s="42"/>
      <c r="N107" s="42"/>
      <c r="O107" s="52"/>
    </row>
    <row r="108" spans="1:15" ht="29.25" customHeight="1" x14ac:dyDescent="0.2">
      <c r="A108" s="149">
        <v>1170</v>
      </c>
      <c r="B108" s="150"/>
      <c r="C108" s="123"/>
      <c r="D108" s="175" t="s">
        <v>162</v>
      </c>
      <c r="E108" s="187"/>
      <c r="F108" s="188"/>
      <c r="G108" s="57"/>
      <c r="H108" s="58"/>
      <c r="I108" s="58"/>
      <c r="J108" s="58"/>
      <c r="K108" s="58"/>
      <c r="L108" s="58"/>
      <c r="M108" s="58"/>
      <c r="N108" s="58"/>
      <c r="O108" s="59"/>
    </row>
  </sheetData>
  <mergeCells count="7">
    <mergeCell ref="A1:J1"/>
    <mergeCell ref="K9:L12"/>
    <mergeCell ref="A10:C10"/>
    <mergeCell ref="A11:C11"/>
    <mergeCell ref="D11:H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2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F99:F100</xm:sqref>
        </x14:dataValidation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F56 F61:F62 F72:K72 F105:F107 F89:G89 F90:F91 F93:G93 F95:H95 F96 F103 F73:F78 F87:O87 F85:I85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O97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13" customWidth="1"/>
    <col min="2" max="2" width="3.42578125" style="113" customWidth="1"/>
    <col min="3" max="3" width="3.5703125" style="113" customWidth="1"/>
    <col min="4" max="4" width="77.7109375" style="113" customWidth="1"/>
    <col min="5" max="5" width="12.7109375" style="114" customWidth="1"/>
    <col min="6" max="6" width="16.28515625" style="114" customWidth="1"/>
    <col min="7" max="7" width="14.7109375" style="113" customWidth="1"/>
    <col min="8" max="8" width="13.7109375" style="116" customWidth="1"/>
    <col min="9" max="9" width="13.7109375" style="115" customWidth="1"/>
    <col min="10" max="10" width="14.28515625" style="115" customWidth="1"/>
    <col min="11" max="11" width="15.7109375" style="116" customWidth="1"/>
    <col min="12" max="12" width="13.7109375" style="116" customWidth="1"/>
    <col min="13" max="13" width="13.5703125" style="116" customWidth="1"/>
    <col min="14" max="14" width="13.7109375" style="116" customWidth="1"/>
    <col min="15" max="15" width="13.85546875" style="116" customWidth="1"/>
    <col min="16" max="16384" width="9.28515625" style="116"/>
  </cols>
  <sheetData>
    <row r="1" spans="1:13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3" customFormat="1" ht="14.85" customHeight="1" x14ac:dyDescent="0.2"/>
    <row r="4" spans="1:13" ht="14.85" customHeight="1" x14ac:dyDescent="0.2">
      <c r="A4" s="5" t="s">
        <v>0</v>
      </c>
      <c r="B4" s="117"/>
      <c r="C4" s="118"/>
      <c r="D4" s="118"/>
      <c r="E4" s="119"/>
      <c r="F4" s="120"/>
      <c r="G4" s="123"/>
      <c r="H4" s="115"/>
      <c r="K4" s="120" t="s">
        <v>1</v>
      </c>
      <c r="L4" s="121"/>
      <c r="M4" s="115"/>
    </row>
    <row r="5" spans="1:13" ht="14.85" customHeight="1" x14ac:dyDescent="0.2">
      <c r="A5" s="10" t="s">
        <v>163</v>
      </c>
      <c r="B5" s="117"/>
      <c r="C5" s="118"/>
      <c r="D5" s="118"/>
      <c r="E5" s="119"/>
      <c r="F5" s="120"/>
      <c r="G5" s="123"/>
      <c r="H5" s="115"/>
      <c r="K5" s="120" t="s">
        <v>2</v>
      </c>
      <c r="L5" s="121"/>
      <c r="M5" s="115"/>
    </row>
    <row r="6" spans="1:13" ht="14.85" customHeight="1" x14ac:dyDescent="0.2">
      <c r="A6" s="122"/>
      <c r="B6" s="123"/>
      <c r="C6" s="123"/>
      <c r="D6" s="123"/>
      <c r="E6" s="120"/>
      <c r="F6" s="120"/>
      <c r="G6" s="123"/>
      <c r="H6" s="115"/>
      <c r="K6" s="120" t="s">
        <v>3</v>
      </c>
      <c r="L6" s="121" t="s">
        <v>165</v>
      </c>
      <c r="M6" s="115"/>
    </row>
    <row r="7" spans="1:13" ht="14.85" customHeight="1" x14ac:dyDescent="0.2">
      <c r="A7" s="115"/>
      <c r="B7" s="123"/>
      <c r="C7" s="123"/>
      <c r="D7" s="123"/>
      <c r="E7" s="120"/>
      <c r="F7" s="120"/>
      <c r="G7" s="123"/>
      <c r="H7" s="115"/>
      <c r="K7" s="115"/>
      <c r="L7" s="120"/>
      <c r="M7" s="115"/>
    </row>
    <row r="8" spans="1:13" ht="14.85" customHeight="1" x14ac:dyDescent="0.2">
      <c r="A8" s="125" t="s">
        <v>4</v>
      </c>
      <c r="B8" s="123"/>
      <c r="C8" s="123"/>
      <c r="D8" s="123"/>
      <c r="E8" s="120"/>
      <c r="F8" s="120"/>
      <c r="G8" s="123"/>
      <c r="H8" s="115"/>
      <c r="K8" s="115"/>
      <c r="L8" s="120"/>
      <c r="M8" s="115"/>
    </row>
    <row r="9" spans="1:13" ht="14.85" customHeight="1" x14ac:dyDescent="0.2">
      <c r="A9" s="115"/>
      <c r="B9" s="123"/>
      <c r="C9" s="123"/>
      <c r="D9" s="123"/>
      <c r="E9" s="120"/>
      <c r="F9" s="120"/>
      <c r="G9" s="123"/>
      <c r="H9" s="115"/>
      <c r="K9" s="126" t="s">
        <v>270</v>
      </c>
      <c r="L9" s="127"/>
      <c r="M9" s="115"/>
    </row>
    <row r="10" spans="1:13" ht="29.65" customHeight="1" x14ac:dyDescent="0.2">
      <c r="A10" s="128" t="s">
        <v>6</v>
      </c>
      <c r="B10" s="128"/>
      <c r="C10" s="128"/>
      <c r="D10" s="129"/>
      <c r="E10" s="120"/>
      <c r="F10" s="120"/>
      <c r="G10" s="123"/>
      <c r="H10" s="115"/>
      <c r="K10" s="130"/>
      <c r="L10" s="131"/>
      <c r="M10" s="115"/>
    </row>
    <row r="11" spans="1:13" ht="39" customHeight="1" x14ac:dyDescent="0.2">
      <c r="A11" s="132" t="s">
        <v>7</v>
      </c>
      <c r="B11" s="132"/>
      <c r="C11" s="132"/>
      <c r="D11" s="133" t="s">
        <v>271</v>
      </c>
      <c r="E11" s="120"/>
      <c r="F11" s="120"/>
      <c r="G11" s="123"/>
      <c r="H11" s="115"/>
      <c r="K11" s="130"/>
      <c r="L11" s="131"/>
      <c r="M11" s="115"/>
    </row>
    <row r="12" spans="1:13" ht="26.25" customHeight="1" x14ac:dyDescent="0.2">
      <c r="A12" s="128" t="s">
        <v>9</v>
      </c>
      <c r="B12" s="128"/>
      <c r="C12" s="128"/>
      <c r="D12" s="133" t="s">
        <v>10</v>
      </c>
      <c r="E12" s="120"/>
      <c r="F12" s="120"/>
      <c r="G12" s="123"/>
      <c r="H12" s="115"/>
      <c r="K12" s="135"/>
      <c r="L12" s="136"/>
      <c r="M12" s="115"/>
    </row>
    <row r="13" spans="1:13" ht="14.85" customHeight="1" x14ac:dyDescent="0.2">
      <c r="A13" s="122" t="s">
        <v>11</v>
      </c>
      <c r="B13" s="115"/>
      <c r="C13" s="115"/>
      <c r="D13" s="118" t="s">
        <v>12</v>
      </c>
      <c r="E13" s="120"/>
      <c r="F13" s="158"/>
      <c r="G13" s="158"/>
      <c r="H13" s="115"/>
      <c r="K13" s="115"/>
      <c r="L13" s="115"/>
      <c r="M13" s="115"/>
    </row>
    <row r="14" spans="1:13" ht="14.25" customHeight="1" x14ac:dyDescent="0.2">
      <c r="A14" s="122" t="s">
        <v>13</v>
      </c>
      <c r="B14" s="122"/>
      <c r="C14" s="123"/>
      <c r="D14" s="123" t="s">
        <v>14</v>
      </c>
      <c r="E14" s="138"/>
      <c r="F14" s="138"/>
      <c r="G14" s="199"/>
      <c r="H14" s="115"/>
      <c r="K14" s="115"/>
      <c r="L14" s="115"/>
      <c r="M14" s="115"/>
    </row>
    <row r="15" spans="1:13" ht="14.85" customHeight="1" x14ac:dyDescent="0.2">
      <c r="A15" s="122"/>
      <c r="B15" s="122"/>
      <c r="C15" s="123"/>
      <c r="D15" s="123"/>
      <c r="E15" s="120"/>
      <c r="F15" s="120"/>
      <c r="G15" s="123"/>
      <c r="H15" s="115"/>
      <c r="K15" s="115"/>
      <c r="L15" s="115"/>
      <c r="M15" s="115"/>
    </row>
    <row r="16" spans="1:13" ht="14.85" customHeight="1" x14ac:dyDescent="0.2">
      <c r="A16" s="123"/>
      <c r="B16" s="115"/>
      <c r="C16" s="115"/>
      <c r="D16" s="115"/>
      <c r="E16" s="141"/>
      <c r="F16" s="120"/>
      <c r="G16" s="123"/>
      <c r="H16" s="115"/>
      <c r="K16" s="115"/>
      <c r="L16" s="115"/>
      <c r="M16" s="115"/>
    </row>
    <row r="17" spans="1:15" ht="14.85" customHeight="1" x14ac:dyDescent="0.2">
      <c r="A17" s="123"/>
      <c r="B17" s="123"/>
      <c r="C17" s="123"/>
      <c r="D17" s="123"/>
      <c r="E17" s="120"/>
      <c r="F17" s="120"/>
      <c r="G17" s="123"/>
      <c r="H17" s="115"/>
      <c r="K17" s="115"/>
      <c r="L17" s="115"/>
      <c r="M17" s="115"/>
    </row>
    <row r="18" spans="1:15" ht="29.25" customHeight="1" x14ac:dyDescent="0.2">
      <c r="A18" s="29" t="s">
        <v>272</v>
      </c>
      <c r="B18" s="30"/>
      <c r="C18" s="30"/>
      <c r="D18" s="30"/>
      <c r="E18" s="31"/>
      <c r="F18" s="115"/>
      <c r="G18" s="115"/>
      <c r="H18" s="115"/>
      <c r="K18" s="115"/>
      <c r="L18" s="115"/>
      <c r="M18" s="115"/>
    </row>
    <row r="19" spans="1:15" ht="22.5" customHeight="1" x14ac:dyDescent="0.2">
      <c r="A19" s="115"/>
      <c r="B19" s="115"/>
      <c r="C19" s="123"/>
      <c r="D19" s="125" t="s">
        <v>16</v>
      </c>
      <c r="E19" s="31"/>
      <c r="F19" s="32" t="s">
        <v>17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7.5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43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92"/>
      <c r="G23" s="152"/>
      <c r="H23" s="153"/>
      <c r="I23" s="153"/>
      <c r="J23" s="51"/>
      <c r="K23" s="42"/>
      <c r="L23" s="42"/>
      <c r="M23" s="42"/>
      <c r="N23" s="42"/>
      <c r="O23" s="52"/>
    </row>
    <row r="24" spans="1:15" s="148" customFormat="1" ht="15" customHeight="1" x14ac:dyDescent="0.2">
      <c r="A24" s="149">
        <v>40</v>
      </c>
      <c r="B24" s="150"/>
      <c r="C24" s="115"/>
      <c r="D24" s="151" t="s">
        <v>37</v>
      </c>
      <c r="E24" s="155"/>
      <c r="F24" s="153"/>
      <c r="G24" s="153"/>
      <c r="H24" s="153"/>
      <c r="I24" s="153"/>
      <c r="J24" s="57"/>
      <c r="K24" s="58"/>
      <c r="L24" s="58"/>
      <c r="M24" s="58"/>
      <c r="N24" s="58"/>
      <c r="O24" s="59"/>
    </row>
    <row r="25" spans="1:15" s="148" customFormat="1" ht="21" customHeight="1" x14ac:dyDescent="0.25">
      <c r="A25" s="115"/>
      <c r="B25" s="115"/>
      <c r="C25" s="115"/>
      <c r="D25" s="157" t="s">
        <v>41</v>
      </c>
      <c r="E25" s="158"/>
      <c r="F25" s="137"/>
      <c r="G25" s="159"/>
      <c r="H25" s="137"/>
      <c r="I25" s="137"/>
      <c r="J25" s="137"/>
      <c r="K25" s="137"/>
      <c r="L25" s="137"/>
      <c r="M25" s="137"/>
      <c r="N25" s="137"/>
    </row>
    <row r="26" spans="1:15" s="148" customFormat="1" ht="15" customHeight="1" x14ac:dyDescent="0.2">
      <c r="A26" s="115"/>
      <c r="B26" s="115"/>
      <c r="C26" s="115"/>
      <c r="D26" s="160" t="s">
        <v>42</v>
      </c>
      <c r="E26" s="158"/>
      <c r="F26" s="137"/>
      <c r="G26" s="137"/>
      <c r="H26" s="137"/>
      <c r="I26" s="137"/>
      <c r="J26" s="137"/>
      <c r="K26" s="137"/>
      <c r="L26" s="137"/>
      <c r="M26" s="137"/>
      <c r="N26" s="137"/>
    </row>
    <row r="27" spans="1:15" s="148" customFormat="1" ht="15" customHeight="1" x14ac:dyDescent="0.2">
      <c r="A27" s="149">
        <v>100</v>
      </c>
      <c r="B27" s="150"/>
      <c r="C27" s="115"/>
      <c r="D27" s="161" t="s">
        <v>43</v>
      </c>
      <c r="E27" s="162"/>
      <c r="F27" s="163"/>
      <c r="G27" s="41"/>
      <c r="H27" s="67"/>
      <c r="I27" s="67"/>
      <c r="J27" s="67"/>
      <c r="K27" s="67"/>
      <c r="L27" s="67"/>
      <c r="M27" s="67"/>
      <c r="N27" s="67"/>
      <c r="O27" s="43"/>
    </row>
    <row r="28" spans="1:15" ht="15" customHeight="1" x14ac:dyDescent="0.2">
      <c r="A28" s="149">
        <v>110</v>
      </c>
      <c r="B28" s="150"/>
      <c r="C28" s="115"/>
      <c r="D28" s="161" t="s">
        <v>44</v>
      </c>
      <c r="E28" s="68"/>
      <c r="F28" s="163"/>
      <c r="G28" s="51"/>
      <c r="H28" s="42"/>
      <c r="I28" s="42"/>
      <c r="J28" s="42"/>
      <c r="K28" s="42"/>
      <c r="L28" s="42"/>
      <c r="M28" s="42"/>
      <c r="N28" s="42"/>
      <c r="O28" s="52"/>
    </row>
    <row r="29" spans="1:15" ht="15" customHeight="1" x14ac:dyDescent="0.2">
      <c r="A29" s="149">
        <v>120</v>
      </c>
      <c r="B29" s="150"/>
      <c r="C29" s="115"/>
      <c r="D29" s="161" t="s">
        <v>45</v>
      </c>
      <c r="E29" s="68"/>
      <c r="F29" s="163"/>
      <c r="G29" s="51"/>
      <c r="H29" s="42"/>
      <c r="I29" s="42"/>
      <c r="J29" s="42"/>
      <c r="K29" s="42"/>
      <c r="L29" s="42"/>
      <c r="M29" s="42"/>
      <c r="N29" s="42"/>
      <c r="O29" s="52"/>
    </row>
    <row r="30" spans="1:15" ht="15" customHeight="1" x14ac:dyDescent="0.2">
      <c r="A30" s="149" t="s">
        <v>46</v>
      </c>
      <c r="B30" s="150"/>
      <c r="C30" s="115"/>
      <c r="D30" s="161" t="s">
        <v>47</v>
      </c>
      <c r="E30" s="68"/>
      <c r="F30" s="163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149">
        <v>130</v>
      </c>
      <c r="B31" s="150"/>
      <c r="C31" s="115"/>
      <c r="D31" s="161" t="s">
        <v>48</v>
      </c>
      <c r="E31" s="68"/>
      <c r="F31" s="163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140</v>
      </c>
      <c r="B32" s="150"/>
      <c r="C32" s="34"/>
      <c r="D32" s="161" t="s">
        <v>49</v>
      </c>
      <c r="E32" s="162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150</v>
      </c>
      <c r="B33" s="150"/>
      <c r="C33" s="34"/>
      <c r="D33" s="164" t="s">
        <v>50</v>
      </c>
      <c r="E33" s="162"/>
      <c r="F33" s="163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149">
        <v>170</v>
      </c>
      <c r="B34" s="150"/>
      <c r="C34" s="34"/>
      <c r="D34" s="161" t="s">
        <v>54</v>
      </c>
      <c r="E34" s="162"/>
      <c r="F34" s="163"/>
      <c r="G34" s="57"/>
      <c r="H34" s="58"/>
      <c r="I34" s="58"/>
      <c r="J34" s="58"/>
      <c r="K34" s="58"/>
      <c r="L34" s="58"/>
      <c r="M34" s="58"/>
      <c r="N34" s="58"/>
      <c r="O34" s="59"/>
    </row>
    <row r="35" spans="1:15" ht="15" customHeight="1" x14ac:dyDescent="0.2">
      <c r="A35" s="115"/>
      <c r="B35" s="115"/>
      <c r="C35" s="34"/>
      <c r="D35" s="165" t="s">
        <v>55</v>
      </c>
      <c r="E35" s="158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1:15" ht="15" customHeight="1" x14ac:dyDescent="0.2">
      <c r="A36" s="149">
        <v>200</v>
      </c>
      <c r="B36" s="150"/>
      <c r="C36" s="34"/>
      <c r="D36" s="166" t="s">
        <v>43</v>
      </c>
      <c r="E36" s="120"/>
      <c r="F36" s="167"/>
      <c r="G36" s="41"/>
      <c r="H36" s="67"/>
      <c r="I36" s="67"/>
      <c r="J36" s="67"/>
      <c r="K36" s="67"/>
      <c r="L36" s="67"/>
      <c r="M36" s="67"/>
      <c r="N36" s="67"/>
      <c r="O36" s="43"/>
    </row>
    <row r="37" spans="1:15" ht="15" customHeight="1" x14ac:dyDescent="0.2">
      <c r="A37" s="149">
        <v>210</v>
      </c>
      <c r="B37" s="150"/>
      <c r="C37" s="34"/>
      <c r="D37" s="166" t="s">
        <v>44</v>
      </c>
      <c r="E37" s="120"/>
      <c r="F37" s="74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149">
        <v>220</v>
      </c>
      <c r="B38" s="150"/>
      <c r="C38" s="34"/>
      <c r="D38" s="166" t="s">
        <v>56</v>
      </c>
      <c r="E38" s="120"/>
      <c r="F38" s="74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15" customHeight="1" x14ac:dyDescent="0.2">
      <c r="A39" s="149">
        <v>230</v>
      </c>
      <c r="B39" s="150"/>
      <c r="C39" s="34"/>
      <c r="D39" s="166" t="s">
        <v>57</v>
      </c>
      <c r="E39" s="120"/>
      <c r="F39" s="74"/>
      <c r="G39" s="51"/>
      <c r="H39" s="42"/>
      <c r="I39" s="42"/>
      <c r="J39" s="42"/>
      <c r="K39" s="42"/>
      <c r="L39" s="42"/>
      <c r="M39" s="42"/>
      <c r="N39" s="42"/>
      <c r="O39" s="52"/>
    </row>
    <row r="40" spans="1:15" ht="30" customHeight="1" x14ac:dyDescent="0.2">
      <c r="A40" s="149" t="s">
        <v>58</v>
      </c>
      <c r="B40" s="150"/>
      <c r="C40" s="34"/>
      <c r="D40" s="168" t="s">
        <v>59</v>
      </c>
      <c r="E40" s="120"/>
      <c r="F40" s="74"/>
      <c r="G40" s="51"/>
      <c r="H40" s="42"/>
      <c r="I40" s="42"/>
      <c r="J40" s="42"/>
      <c r="K40" s="42"/>
      <c r="L40" s="42"/>
      <c r="M40" s="42"/>
      <c r="N40" s="42"/>
      <c r="O40" s="52"/>
    </row>
    <row r="41" spans="1:15" ht="30" customHeight="1" x14ac:dyDescent="0.2">
      <c r="A41" s="149">
        <v>240</v>
      </c>
      <c r="B41" s="150"/>
      <c r="C41" s="34"/>
      <c r="D41" s="168" t="s">
        <v>60</v>
      </c>
      <c r="E41" s="120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30" customHeight="1" x14ac:dyDescent="0.2">
      <c r="A42" s="149">
        <v>250</v>
      </c>
      <c r="B42" s="150"/>
      <c r="C42" s="34"/>
      <c r="D42" s="168" t="s">
        <v>61</v>
      </c>
      <c r="E42" s="120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39" customHeight="1" x14ac:dyDescent="0.2">
      <c r="A43" s="149">
        <v>300</v>
      </c>
      <c r="B43" s="150"/>
      <c r="C43" s="34"/>
      <c r="D43" s="78" t="s">
        <v>251</v>
      </c>
      <c r="E43" s="34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27.75" customHeight="1" x14ac:dyDescent="0.2">
      <c r="A44" s="149" t="s">
        <v>252</v>
      </c>
      <c r="B44" s="150"/>
      <c r="C44" s="34"/>
      <c r="D44" s="166" t="s">
        <v>67</v>
      </c>
      <c r="E44" s="120"/>
      <c r="F44" s="167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27.75" customHeight="1" x14ac:dyDescent="0.2">
      <c r="A45" s="149">
        <v>320</v>
      </c>
      <c r="B45" s="150"/>
      <c r="C45" s="34"/>
      <c r="D45" s="78" t="s">
        <v>68</v>
      </c>
      <c r="E45" s="34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27" customHeight="1" x14ac:dyDescent="0.2">
      <c r="A46" s="149">
        <v>330</v>
      </c>
      <c r="B46" s="150"/>
      <c r="C46" s="34"/>
      <c r="D46" s="78" t="s">
        <v>54</v>
      </c>
      <c r="E46" s="34"/>
      <c r="F46" s="74"/>
      <c r="G46" s="57"/>
      <c r="H46" s="58"/>
      <c r="I46" s="58"/>
      <c r="J46" s="58"/>
      <c r="K46" s="58"/>
      <c r="L46" s="58"/>
      <c r="M46" s="58"/>
      <c r="N46" s="58"/>
      <c r="O46" s="59"/>
    </row>
    <row r="47" spans="1:15" ht="19.5" customHeight="1" x14ac:dyDescent="0.2">
      <c r="A47" s="78"/>
      <c r="B47" s="78"/>
      <c r="C47" s="78"/>
      <c r="D47" s="206" t="s">
        <v>69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5" ht="15" customHeight="1" x14ac:dyDescent="0.2">
      <c r="A48" s="149">
        <v>540</v>
      </c>
      <c r="B48" s="150"/>
      <c r="C48" s="34"/>
      <c r="D48" s="77" t="s">
        <v>72</v>
      </c>
      <c r="E48" s="34"/>
      <c r="F48" s="74"/>
      <c r="G48" s="41"/>
      <c r="H48" s="67"/>
      <c r="I48" s="67"/>
      <c r="J48" s="67"/>
      <c r="K48" s="67"/>
      <c r="L48" s="67"/>
      <c r="M48" s="67"/>
      <c r="N48" s="67"/>
      <c r="O48" s="43"/>
    </row>
    <row r="49" spans="1:15" ht="37.5" customHeight="1" x14ac:dyDescent="0.2">
      <c r="A49" s="115"/>
      <c r="B49" s="115"/>
      <c r="C49" s="34"/>
      <c r="D49" s="115"/>
      <c r="E49" s="34"/>
      <c r="F49" s="147" t="s">
        <v>30</v>
      </c>
      <c r="G49" s="147" t="s">
        <v>31</v>
      </c>
      <c r="H49" s="147" t="s">
        <v>32</v>
      </c>
      <c r="I49" s="147" t="s">
        <v>33</v>
      </c>
      <c r="J49" s="42"/>
      <c r="K49" s="42"/>
      <c r="L49" s="42"/>
      <c r="M49" s="42"/>
      <c r="N49" s="42"/>
      <c r="O49" s="52"/>
    </row>
    <row r="50" spans="1:15" ht="15" customHeight="1" x14ac:dyDescent="0.2">
      <c r="A50" s="149">
        <v>560</v>
      </c>
      <c r="B50" s="150"/>
      <c r="C50" s="34"/>
      <c r="D50" s="166" t="s">
        <v>273</v>
      </c>
      <c r="E50" s="34"/>
      <c r="F50" s="173"/>
      <c r="G50" s="174"/>
      <c r="H50" s="174"/>
      <c r="I50" s="174"/>
      <c r="J50" s="58"/>
      <c r="K50" s="58"/>
      <c r="L50" s="58"/>
      <c r="M50" s="58"/>
      <c r="N50" s="58"/>
      <c r="O50" s="59"/>
    </row>
    <row r="51" spans="1:15" ht="15" customHeight="1" x14ac:dyDescent="0.2">
      <c r="A51" s="115"/>
      <c r="B51" s="115"/>
      <c r="C51" s="34"/>
      <c r="D51" s="90" t="s">
        <v>75</v>
      </c>
      <c r="E51" s="34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1:15" ht="15" customHeight="1" x14ac:dyDescent="0.2">
      <c r="A52" s="149">
        <v>640</v>
      </c>
      <c r="B52" s="150"/>
      <c r="C52" s="34"/>
      <c r="D52" s="84" t="s">
        <v>76</v>
      </c>
      <c r="E52" s="34"/>
      <c r="F52" s="74"/>
      <c r="G52" s="67"/>
      <c r="H52" s="67"/>
      <c r="I52" s="67"/>
      <c r="J52" s="67"/>
      <c r="K52" s="67"/>
      <c r="L52" s="67"/>
      <c r="M52" s="67"/>
      <c r="N52" s="67"/>
      <c r="O52" s="43"/>
    </row>
    <row r="53" spans="1:15" ht="15" customHeight="1" x14ac:dyDescent="0.2">
      <c r="A53" s="149" t="s">
        <v>77</v>
      </c>
      <c r="B53" s="150"/>
      <c r="C53" s="34"/>
      <c r="D53" s="84" t="s">
        <v>78</v>
      </c>
      <c r="E53" s="34"/>
      <c r="F53" s="74"/>
      <c r="G53" s="42"/>
      <c r="H53" s="42"/>
      <c r="I53" s="42"/>
      <c r="J53" s="42"/>
      <c r="K53" s="42"/>
      <c r="L53" s="42"/>
      <c r="M53" s="42"/>
      <c r="N53" s="42"/>
      <c r="O53" s="52"/>
    </row>
    <row r="54" spans="1:15" ht="24.75" customHeight="1" x14ac:dyDescent="0.2">
      <c r="A54" s="149" t="s">
        <v>274</v>
      </c>
      <c r="B54" s="150"/>
      <c r="C54" s="34"/>
      <c r="D54" s="209" t="s">
        <v>275</v>
      </c>
      <c r="E54" s="34"/>
      <c r="F54" s="173"/>
      <c r="G54" s="57"/>
      <c r="H54" s="58"/>
      <c r="I54" s="58"/>
      <c r="J54" s="58"/>
      <c r="K54" s="58"/>
      <c r="L54" s="58"/>
      <c r="M54" s="58"/>
      <c r="N54" s="58"/>
      <c r="O54" s="59"/>
    </row>
    <row r="55" spans="1:15" ht="12.75" customHeight="1" x14ac:dyDescent="0.2">
      <c r="A55" s="115"/>
      <c r="B55" s="115"/>
      <c r="C55" s="123"/>
      <c r="D55" s="123"/>
      <c r="E55" s="120"/>
    </row>
    <row r="56" spans="1:15" ht="15" customHeight="1" x14ac:dyDescent="0.2">
      <c r="A56" s="115"/>
      <c r="B56" s="115"/>
      <c r="C56" s="123"/>
      <c r="D56" s="177" t="s">
        <v>88</v>
      </c>
      <c r="E56" s="120"/>
    </row>
    <row r="57" spans="1:15" ht="59.25" customHeight="1" x14ac:dyDescent="0.2">
      <c r="A57" s="178"/>
      <c r="B57" s="178"/>
      <c r="C57" s="123"/>
      <c r="D57" s="145" t="s">
        <v>89</v>
      </c>
      <c r="E57" s="120"/>
      <c r="F57" s="94" t="s">
        <v>90</v>
      </c>
      <c r="G57" s="94" t="s">
        <v>41</v>
      </c>
      <c r="H57" s="94" t="s">
        <v>79</v>
      </c>
      <c r="I57" s="94" t="s">
        <v>91</v>
      </c>
      <c r="J57" s="94" t="s">
        <v>75</v>
      </c>
      <c r="K57" s="94" t="s">
        <v>92</v>
      </c>
      <c r="L57" s="41"/>
      <c r="M57" s="67"/>
      <c r="N57" s="67"/>
      <c r="O57" s="43"/>
    </row>
    <row r="58" spans="1:15" ht="15" customHeight="1" x14ac:dyDescent="0.2">
      <c r="A58" s="149">
        <v>710</v>
      </c>
      <c r="B58" s="150"/>
      <c r="C58" s="123"/>
      <c r="D58" s="172" t="s">
        <v>93</v>
      </c>
      <c r="E58" s="120"/>
      <c r="F58" s="74"/>
      <c r="G58" s="74"/>
      <c r="H58" s="74"/>
      <c r="I58" s="74"/>
      <c r="J58" s="74"/>
      <c r="K58" s="74"/>
      <c r="L58" s="42"/>
      <c r="M58" s="42"/>
      <c r="N58" s="42"/>
      <c r="O58" s="52"/>
    </row>
    <row r="59" spans="1:15" ht="34.9" customHeight="1" x14ac:dyDescent="0.2">
      <c r="A59" s="149">
        <v>720</v>
      </c>
      <c r="B59" s="150"/>
      <c r="C59" s="123"/>
      <c r="D59" s="175" t="s">
        <v>94</v>
      </c>
      <c r="E59" s="120"/>
      <c r="F59" s="74"/>
      <c r="G59" s="42"/>
      <c r="H59" s="42"/>
      <c r="I59" s="42"/>
      <c r="J59" s="42"/>
      <c r="K59" s="42"/>
      <c r="L59" s="42"/>
      <c r="M59" s="42"/>
      <c r="N59" s="42"/>
      <c r="O59" s="52"/>
    </row>
    <row r="60" spans="1:15" ht="30" customHeight="1" x14ac:dyDescent="0.2">
      <c r="A60" s="149">
        <v>730</v>
      </c>
      <c r="B60" s="150"/>
      <c r="C60" s="123"/>
      <c r="D60" s="175" t="s">
        <v>95</v>
      </c>
      <c r="E60" s="120"/>
      <c r="F60" s="74"/>
      <c r="G60" s="42"/>
      <c r="H60" s="42"/>
      <c r="I60" s="42"/>
      <c r="J60" s="42"/>
      <c r="K60" s="42"/>
      <c r="L60" s="42"/>
      <c r="M60" s="42"/>
      <c r="N60" s="42"/>
      <c r="O60" s="52"/>
    </row>
    <row r="61" spans="1:15" ht="30" customHeight="1" x14ac:dyDescent="0.2">
      <c r="A61" s="149" t="s">
        <v>96</v>
      </c>
      <c r="B61" s="150"/>
      <c r="C61" s="123"/>
      <c r="D61" s="175" t="s">
        <v>97</v>
      </c>
      <c r="E61" s="120"/>
      <c r="F61" s="74"/>
      <c r="G61" s="42"/>
      <c r="H61" s="42"/>
      <c r="I61" s="42"/>
      <c r="J61" s="42"/>
      <c r="K61" s="42"/>
      <c r="L61" s="42"/>
      <c r="M61" s="42"/>
      <c r="N61" s="42"/>
      <c r="O61" s="52"/>
    </row>
    <row r="62" spans="1:15" ht="30" customHeight="1" x14ac:dyDescent="0.2">
      <c r="A62" s="149" t="s">
        <v>98</v>
      </c>
      <c r="B62" s="150"/>
      <c r="C62" s="123"/>
      <c r="D62" s="175" t="s">
        <v>99</v>
      </c>
      <c r="E62" s="120"/>
      <c r="F62" s="74"/>
      <c r="G62" s="42"/>
      <c r="H62" s="42"/>
      <c r="I62" s="42"/>
      <c r="J62" s="42"/>
      <c r="K62" s="42"/>
      <c r="L62" s="42"/>
      <c r="M62" s="42"/>
      <c r="N62" s="42"/>
      <c r="O62" s="52"/>
    </row>
    <row r="63" spans="1:15" ht="30" customHeight="1" x14ac:dyDescent="0.2">
      <c r="A63" s="149">
        <v>760</v>
      </c>
      <c r="B63" s="150"/>
      <c r="C63" s="123"/>
      <c r="D63" s="175" t="s">
        <v>100</v>
      </c>
      <c r="E63" s="120"/>
      <c r="F63" s="74"/>
      <c r="G63" s="42"/>
      <c r="H63" s="42"/>
      <c r="I63" s="42"/>
      <c r="J63" s="42"/>
      <c r="K63" s="42"/>
      <c r="L63" s="42"/>
      <c r="M63" s="42"/>
      <c r="N63" s="42"/>
      <c r="O63" s="52"/>
    </row>
    <row r="64" spans="1:15" ht="30.75" customHeight="1" x14ac:dyDescent="0.2">
      <c r="A64" s="149" t="s">
        <v>101</v>
      </c>
      <c r="B64" s="150"/>
      <c r="C64" s="123"/>
      <c r="D64" s="97" t="s">
        <v>102</v>
      </c>
      <c r="E64" s="120"/>
      <c r="F64" s="74"/>
      <c r="G64" s="57"/>
      <c r="H64" s="58"/>
      <c r="I64" s="58"/>
      <c r="J64" s="58"/>
      <c r="K64" s="58"/>
      <c r="L64" s="58"/>
      <c r="M64" s="58"/>
      <c r="N64" s="58"/>
      <c r="O64" s="59"/>
    </row>
    <row r="65" spans="1:15" ht="18.75" customHeight="1" x14ac:dyDescent="0.2">
      <c r="A65" s="115"/>
      <c r="B65" s="115"/>
      <c r="C65" s="123"/>
      <c r="D65" s="145" t="s">
        <v>103</v>
      </c>
      <c r="E65" s="120"/>
    </row>
    <row r="66" spans="1:15" ht="18.75" customHeight="1" x14ac:dyDescent="0.2">
      <c r="A66" s="149" t="s">
        <v>104</v>
      </c>
      <c r="B66" s="150"/>
      <c r="C66" s="123"/>
      <c r="D66" s="172" t="s">
        <v>105</v>
      </c>
      <c r="E66" s="120"/>
      <c r="F66" s="98"/>
      <c r="G66" s="41"/>
      <c r="H66" s="67"/>
      <c r="I66" s="67"/>
      <c r="J66" s="67"/>
      <c r="K66" s="67"/>
      <c r="L66" s="67"/>
      <c r="M66" s="67"/>
      <c r="N66" s="67"/>
      <c r="O66" s="43"/>
    </row>
    <row r="67" spans="1:15" ht="29.25" customHeight="1" x14ac:dyDescent="0.2">
      <c r="A67" s="149" t="s">
        <v>106</v>
      </c>
      <c r="B67" s="150"/>
      <c r="C67" s="123"/>
      <c r="D67" s="175" t="s">
        <v>107</v>
      </c>
      <c r="E67" s="120"/>
      <c r="F67" s="99"/>
      <c r="G67" s="51"/>
      <c r="H67" s="42"/>
      <c r="I67" s="42"/>
      <c r="J67" s="42"/>
      <c r="K67" s="42"/>
      <c r="L67" s="42"/>
      <c r="M67" s="42"/>
      <c r="N67" s="42"/>
      <c r="O67" s="52"/>
    </row>
    <row r="68" spans="1:15" ht="30" customHeight="1" x14ac:dyDescent="0.2">
      <c r="A68" s="149" t="s">
        <v>108</v>
      </c>
      <c r="B68" s="150"/>
      <c r="C68" s="123"/>
      <c r="D68" s="175" t="s">
        <v>109</v>
      </c>
      <c r="E68" s="120"/>
      <c r="F68" s="98"/>
      <c r="G68" s="51"/>
      <c r="H68" s="42"/>
      <c r="I68" s="42"/>
      <c r="J68" s="42"/>
      <c r="K68" s="42"/>
      <c r="L68" s="42"/>
      <c r="M68" s="42"/>
      <c r="N68" s="42"/>
      <c r="O68" s="52"/>
    </row>
    <row r="69" spans="1:15" ht="29.25" customHeight="1" x14ac:dyDescent="0.2">
      <c r="A69" s="149" t="s">
        <v>110</v>
      </c>
      <c r="B69" s="150"/>
      <c r="C69" s="123"/>
      <c r="D69" s="175" t="s">
        <v>111</v>
      </c>
      <c r="E69" s="120"/>
      <c r="F69" s="99"/>
      <c r="G69" s="51"/>
      <c r="H69" s="42"/>
      <c r="I69" s="42"/>
      <c r="J69" s="42"/>
      <c r="K69" s="42"/>
      <c r="L69" s="42"/>
      <c r="M69" s="42"/>
      <c r="N69" s="42"/>
      <c r="O69" s="52"/>
    </row>
    <row r="70" spans="1:15" ht="61.5" customHeight="1" x14ac:dyDescent="0.2">
      <c r="A70" s="170"/>
      <c r="B70" s="171"/>
      <c r="C70" s="123"/>
      <c r="D70" s="175"/>
      <c r="E70" s="120"/>
      <c r="F70" s="179" t="s">
        <v>112</v>
      </c>
      <c r="G70" s="179" t="s">
        <v>113</v>
      </c>
      <c r="H70" s="179" t="s">
        <v>114</v>
      </c>
      <c r="I70" s="101" t="s">
        <v>115</v>
      </c>
      <c r="J70" s="42"/>
      <c r="K70" s="42"/>
      <c r="L70" s="42"/>
      <c r="M70" s="42"/>
      <c r="N70" s="42"/>
      <c r="O70" s="52"/>
    </row>
    <row r="71" spans="1:15" ht="15" customHeight="1" x14ac:dyDescent="0.2">
      <c r="A71" s="149" t="s">
        <v>116</v>
      </c>
      <c r="B71" s="150"/>
      <c r="C71" s="123"/>
      <c r="D71" s="175" t="s">
        <v>117</v>
      </c>
      <c r="E71" s="120"/>
      <c r="F71" s="74"/>
      <c r="G71" s="74"/>
      <c r="H71" s="74"/>
      <c r="I71" s="74"/>
      <c r="J71" s="42"/>
      <c r="K71" s="42"/>
      <c r="L71" s="42"/>
      <c r="M71" s="42"/>
      <c r="N71" s="42"/>
      <c r="O71" s="52"/>
    </row>
    <row r="72" spans="1:15" ht="48.75" customHeight="1" x14ac:dyDescent="0.2">
      <c r="A72" s="170"/>
      <c r="B72" s="171"/>
      <c r="C72" s="123"/>
      <c r="D72" s="175"/>
      <c r="E72" s="120"/>
      <c r="F72" s="179" t="s">
        <v>118</v>
      </c>
      <c r="G72" s="179" t="s">
        <v>119</v>
      </c>
      <c r="H72" s="179" t="s">
        <v>120</v>
      </c>
      <c r="I72" s="101" t="s">
        <v>121</v>
      </c>
      <c r="J72" s="101" t="s">
        <v>122</v>
      </c>
      <c r="K72" s="101" t="s">
        <v>123</v>
      </c>
      <c r="L72" s="101" t="s">
        <v>124</v>
      </c>
      <c r="M72" s="101" t="s">
        <v>125</v>
      </c>
      <c r="N72" s="210" t="s">
        <v>126</v>
      </c>
      <c r="O72" s="211" t="s">
        <v>127</v>
      </c>
    </row>
    <row r="73" spans="1:15" ht="15.75" customHeight="1" x14ac:dyDescent="0.2">
      <c r="A73" s="149" t="s">
        <v>128</v>
      </c>
      <c r="B73" s="150"/>
      <c r="C73" s="123"/>
      <c r="D73" s="175" t="s">
        <v>129</v>
      </c>
      <c r="E73" s="120"/>
      <c r="F73" s="74"/>
      <c r="G73" s="74"/>
      <c r="H73" s="74"/>
      <c r="I73" s="74"/>
      <c r="J73" s="74"/>
      <c r="K73" s="74"/>
      <c r="L73" s="74"/>
      <c r="M73" s="74"/>
      <c r="N73" s="74"/>
      <c r="O73" s="74"/>
    </row>
    <row r="74" spans="1:15" ht="15" customHeight="1" x14ac:dyDescent="0.2">
      <c r="A74" s="123"/>
      <c r="B74" s="123"/>
      <c r="C74" s="123"/>
      <c r="D74" s="172"/>
      <c r="E74" s="120"/>
      <c r="F74" s="147" t="s">
        <v>130</v>
      </c>
      <c r="G74" s="147" t="s">
        <v>131</v>
      </c>
      <c r="H74" s="42"/>
      <c r="I74" s="42"/>
      <c r="J74" s="42"/>
      <c r="K74" s="42"/>
      <c r="L74" s="42"/>
      <c r="M74" s="42"/>
      <c r="N74" s="42"/>
      <c r="O74" s="52"/>
    </row>
    <row r="75" spans="1:15" ht="30" customHeight="1" x14ac:dyDescent="0.2">
      <c r="A75" s="149">
        <v>820</v>
      </c>
      <c r="B75" s="150"/>
      <c r="C75" s="123"/>
      <c r="D75" s="175" t="s">
        <v>132</v>
      </c>
      <c r="E75" s="120"/>
      <c r="F75" s="74"/>
      <c r="G75" s="74"/>
      <c r="H75" s="42"/>
      <c r="I75" s="42"/>
      <c r="J75" s="42"/>
      <c r="K75" s="42"/>
      <c r="L75" s="42"/>
      <c r="M75" s="42"/>
      <c r="N75" s="42"/>
      <c r="O75" s="52"/>
    </row>
    <row r="76" spans="1:15" ht="78.75" customHeight="1" x14ac:dyDescent="0.2">
      <c r="A76" s="149" t="s">
        <v>133</v>
      </c>
      <c r="B76" s="150"/>
      <c r="C76" s="123"/>
      <c r="D76" s="172" t="s">
        <v>134</v>
      </c>
      <c r="E76" s="120"/>
      <c r="F76" s="74"/>
      <c r="G76" s="51"/>
      <c r="H76" s="42"/>
      <c r="I76" s="42"/>
      <c r="J76" s="42"/>
      <c r="K76" s="42"/>
      <c r="L76" s="42"/>
      <c r="M76" s="42"/>
      <c r="N76" s="42"/>
      <c r="O76" s="52"/>
    </row>
    <row r="77" spans="1:15" ht="15" customHeight="1" x14ac:dyDescent="0.2">
      <c r="A77" s="149" t="s">
        <v>223</v>
      </c>
      <c r="B77" s="150"/>
      <c r="C77" s="123"/>
      <c r="D77" s="172" t="s">
        <v>135</v>
      </c>
      <c r="E77" s="120"/>
      <c r="F77" s="74"/>
      <c r="G77" s="51"/>
      <c r="H77" s="42"/>
      <c r="I77" s="42"/>
      <c r="J77" s="42"/>
      <c r="K77" s="42"/>
      <c r="L77" s="42"/>
      <c r="M77" s="42"/>
      <c r="N77" s="42"/>
      <c r="O77" s="52"/>
    </row>
    <row r="78" spans="1:15" ht="72" customHeight="1" x14ac:dyDescent="0.2">
      <c r="A78" s="123"/>
      <c r="B78" s="123"/>
      <c r="C78" s="123"/>
      <c r="D78" s="172"/>
      <c r="E78" s="120"/>
      <c r="F78" s="147" t="s">
        <v>276</v>
      </c>
      <c r="G78" s="147" t="s">
        <v>277</v>
      </c>
      <c r="H78" s="147" t="s">
        <v>278</v>
      </c>
      <c r="I78" s="147" t="s">
        <v>279</v>
      </c>
      <c r="J78" s="42"/>
      <c r="K78" s="42"/>
      <c r="L78" s="42"/>
      <c r="M78" s="42"/>
      <c r="N78" s="42"/>
      <c r="O78" s="52"/>
    </row>
    <row r="79" spans="1:15" ht="15" customHeight="1" x14ac:dyDescent="0.2">
      <c r="A79" s="149" t="s">
        <v>280</v>
      </c>
      <c r="B79" s="150"/>
      <c r="C79" s="123"/>
      <c r="D79" s="172" t="s">
        <v>281</v>
      </c>
      <c r="E79" s="120"/>
      <c r="F79" s="74"/>
      <c r="G79" s="74"/>
      <c r="H79" s="74"/>
      <c r="I79" s="74"/>
      <c r="J79" s="42"/>
      <c r="K79" s="42"/>
      <c r="L79" s="42"/>
      <c r="M79" s="42"/>
      <c r="N79" s="42"/>
      <c r="O79" s="52"/>
    </row>
    <row r="80" spans="1:15" ht="62.25" customHeight="1" x14ac:dyDescent="0.2">
      <c r="A80" s="172"/>
      <c r="B80" s="172"/>
      <c r="C80" s="172"/>
      <c r="D80" s="172"/>
      <c r="E80" s="120"/>
      <c r="F80" s="147" t="s">
        <v>276</v>
      </c>
      <c r="G80" s="147" t="s">
        <v>282</v>
      </c>
      <c r="H80" s="147" t="s">
        <v>283</v>
      </c>
      <c r="I80" s="42"/>
      <c r="J80" s="42"/>
      <c r="K80" s="42"/>
      <c r="L80" s="42"/>
      <c r="M80" s="42"/>
      <c r="N80" s="42"/>
      <c r="O80" s="52"/>
    </row>
    <row r="81" spans="1:15" ht="15" customHeight="1" x14ac:dyDescent="0.2">
      <c r="A81" s="149" t="s">
        <v>284</v>
      </c>
      <c r="B81" s="150"/>
      <c r="C81" s="123"/>
      <c r="D81" s="172" t="s">
        <v>285</v>
      </c>
      <c r="E81" s="120"/>
      <c r="F81" s="74"/>
      <c r="G81" s="74"/>
      <c r="H81" s="74"/>
      <c r="I81" s="51"/>
      <c r="J81" s="42"/>
      <c r="K81" s="42"/>
      <c r="L81" s="42"/>
      <c r="M81" s="42"/>
      <c r="N81" s="42"/>
      <c r="O81" s="52"/>
    </row>
    <row r="82" spans="1:15" ht="35.25" customHeight="1" x14ac:dyDescent="0.2">
      <c r="A82" s="123"/>
      <c r="B82" s="123"/>
      <c r="C82" s="123"/>
      <c r="D82" s="172"/>
      <c r="E82" s="120"/>
      <c r="F82" s="147" t="s">
        <v>139</v>
      </c>
      <c r="G82" s="147" t="s">
        <v>140</v>
      </c>
      <c r="H82" s="147" t="s">
        <v>141</v>
      </c>
      <c r="I82" s="51"/>
      <c r="J82" s="42"/>
      <c r="K82" s="42"/>
      <c r="L82" s="42"/>
      <c r="M82" s="42"/>
      <c r="N82" s="42"/>
      <c r="O82" s="52"/>
    </row>
    <row r="83" spans="1:15" ht="18.75" customHeight="1" x14ac:dyDescent="0.2">
      <c r="A83" s="149" t="s">
        <v>224</v>
      </c>
      <c r="B83" s="150"/>
      <c r="C83" s="123"/>
      <c r="D83" s="172" t="s">
        <v>142</v>
      </c>
      <c r="E83" s="120"/>
      <c r="F83" s="74"/>
      <c r="G83" s="74"/>
      <c r="H83" s="74"/>
      <c r="I83" s="57"/>
      <c r="J83" s="58"/>
      <c r="K83" s="58"/>
      <c r="L83" s="58"/>
      <c r="M83" s="58"/>
      <c r="N83" s="58"/>
      <c r="O83" s="59"/>
    </row>
    <row r="84" spans="1:15" ht="30" customHeight="1" x14ac:dyDescent="0.2">
      <c r="A84" s="170"/>
      <c r="B84" s="171"/>
      <c r="C84" s="123"/>
      <c r="D84" s="145" t="s">
        <v>144</v>
      </c>
      <c r="E84" s="120"/>
    </row>
    <row r="85" spans="1:15" ht="30" customHeight="1" x14ac:dyDescent="0.2">
      <c r="A85" s="115"/>
      <c r="B85" s="115"/>
      <c r="C85" s="123"/>
      <c r="D85" s="182" t="s">
        <v>145</v>
      </c>
      <c r="E85" s="120"/>
      <c r="F85" s="116"/>
      <c r="G85" s="116"/>
      <c r="I85" s="116"/>
      <c r="J85" s="116"/>
    </row>
    <row r="86" spans="1:15" ht="28.5" customHeight="1" x14ac:dyDescent="0.2">
      <c r="A86" s="149" t="s">
        <v>286</v>
      </c>
      <c r="B86" s="150"/>
      <c r="C86" s="123"/>
      <c r="D86" s="175" t="s">
        <v>287</v>
      </c>
      <c r="E86" s="120"/>
      <c r="F86" s="156"/>
      <c r="G86" s="41"/>
      <c r="H86" s="67"/>
      <c r="I86" s="67"/>
      <c r="J86" s="67"/>
      <c r="K86" s="67"/>
      <c r="L86" s="67"/>
      <c r="M86" s="67"/>
      <c r="N86" s="67"/>
      <c r="O86" s="43"/>
    </row>
    <row r="87" spans="1:15" ht="30" customHeight="1" x14ac:dyDescent="0.2">
      <c r="A87" s="149" t="s">
        <v>176</v>
      </c>
      <c r="B87" s="150"/>
      <c r="C87" s="123"/>
      <c r="D87" s="175" t="s">
        <v>148</v>
      </c>
      <c r="E87" s="120"/>
      <c r="F87" s="156"/>
      <c r="G87" s="42"/>
      <c r="H87" s="42"/>
      <c r="I87" s="42"/>
      <c r="J87" s="42"/>
      <c r="K87" s="42"/>
      <c r="L87" s="42"/>
      <c r="M87" s="42"/>
      <c r="N87" s="42"/>
      <c r="O87" s="52"/>
    </row>
    <row r="88" spans="1:15" ht="17.25" customHeight="1" x14ac:dyDescent="0.2">
      <c r="A88" s="149">
        <v>1050</v>
      </c>
      <c r="B88" s="150"/>
      <c r="C88" s="123"/>
      <c r="D88" s="172" t="s">
        <v>153</v>
      </c>
      <c r="E88" s="187"/>
      <c r="F88" s="188"/>
      <c r="G88" s="42"/>
      <c r="H88" s="42"/>
      <c r="I88" s="42"/>
      <c r="J88" s="42"/>
      <c r="K88" s="42"/>
      <c r="L88" s="42"/>
      <c r="M88" s="42"/>
      <c r="N88" s="42"/>
      <c r="O88" s="52"/>
    </row>
    <row r="89" spans="1:15" ht="28.5" customHeight="1" x14ac:dyDescent="0.2">
      <c r="A89" s="149">
        <v>1060</v>
      </c>
      <c r="B89" s="150"/>
      <c r="C89" s="123"/>
      <c r="D89" s="175" t="s">
        <v>154</v>
      </c>
      <c r="E89" s="189"/>
      <c r="F89" s="188"/>
      <c r="G89" s="42"/>
      <c r="H89" s="42"/>
      <c r="I89" s="42"/>
      <c r="J89" s="42"/>
      <c r="K89" s="42"/>
      <c r="L89" s="42"/>
      <c r="M89" s="42"/>
      <c r="N89" s="42"/>
      <c r="O89" s="52"/>
    </row>
    <row r="90" spans="1:15" ht="27" customHeight="1" x14ac:dyDescent="0.2">
      <c r="A90" s="149">
        <v>1070</v>
      </c>
      <c r="B90" s="150"/>
      <c r="C90" s="123"/>
      <c r="D90" s="172" t="s">
        <v>155</v>
      </c>
      <c r="E90" s="187"/>
      <c r="F90" s="74"/>
      <c r="G90" s="57"/>
      <c r="H90" s="58"/>
      <c r="I90" s="58"/>
      <c r="J90" s="58"/>
      <c r="K90" s="58"/>
      <c r="L90" s="58"/>
      <c r="M90" s="58"/>
      <c r="N90" s="58"/>
      <c r="O90" s="59"/>
    </row>
    <row r="91" spans="1:15" ht="24.75" customHeight="1" x14ac:dyDescent="0.2">
      <c r="A91" s="172"/>
      <c r="B91" s="172"/>
      <c r="C91" s="172"/>
      <c r="D91" s="212" t="s">
        <v>156</v>
      </c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</row>
    <row r="92" spans="1:15" ht="22.9" customHeight="1" x14ac:dyDescent="0.2">
      <c r="A92" s="149">
        <v>1090</v>
      </c>
      <c r="B92" s="150"/>
      <c r="C92" s="123"/>
      <c r="D92" s="175" t="s">
        <v>157</v>
      </c>
      <c r="E92" s="187"/>
      <c r="F92" s="74"/>
      <c r="G92" s="41"/>
      <c r="H92" s="67"/>
      <c r="I92" s="67"/>
      <c r="J92" s="67"/>
      <c r="K92" s="67"/>
      <c r="L92" s="67"/>
      <c r="M92" s="67"/>
      <c r="N92" s="67"/>
      <c r="O92" s="43"/>
    </row>
    <row r="93" spans="1:15" ht="29.25" customHeight="1" x14ac:dyDescent="0.2">
      <c r="A93" s="149" t="s">
        <v>158</v>
      </c>
      <c r="B93" s="150"/>
      <c r="C93" s="123"/>
      <c r="D93" s="175" t="s">
        <v>159</v>
      </c>
      <c r="E93" s="187"/>
      <c r="F93" s="74"/>
      <c r="G93" s="42"/>
      <c r="H93" s="42"/>
      <c r="I93" s="42"/>
      <c r="J93" s="42"/>
      <c r="K93" s="42"/>
      <c r="L93" s="42"/>
      <c r="M93" s="42"/>
      <c r="N93" s="42"/>
      <c r="O93" s="52"/>
    </row>
    <row r="94" spans="1:15" ht="14.85" customHeight="1" x14ac:dyDescent="0.2">
      <c r="A94" s="149" t="s">
        <v>160</v>
      </c>
      <c r="B94" s="150"/>
      <c r="C94" s="123"/>
      <c r="D94" s="175" t="s">
        <v>161</v>
      </c>
      <c r="E94" s="187"/>
      <c r="F94" s="74"/>
      <c r="G94" s="42"/>
      <c r="H94" s="42"/>
      <c r="I94" s="42"/>
      <c r="J94" s="42"/>
      <c r="K94" s="42"/>
      <c r="L94" s="42"/>
      <c r="M94" s="42"/>
      <c r="N94" s="42"/>
      <c r="O94" s="52"/>
    </row>
    <row r="95" spans="1:15" ht="22.5" customHeight="1" x14ac:dyDescent="0.2">
      <c r="A95" s="149">
        <v>1170</v>
      </c>
      <c r="B95" s="150"/>
      <c r="C95" s="123"/>
      <c r="D95" s="175" t="s">
        <v>162</v>
      </c>
      <c r="E95" s="187"/>
      <c r="F95" s="188"/>
      <c r="G95" s="57"/>
      <c r="H95" s="58"/>
      <c r="I95" s="58"/>
      <c r="J95" s="58"/>
      <c r="K95" s="58"/>
      <c r="L95" s="58"/>
      <c r="M95" s="58"/>
      <c r="N95" s="58"/>
      <c r="O95" s="59"/>
    </row>
    <row r="96" spans="1:15" ht="14.85" customHeight="1" x14ac:dyDescent="0.2">
      <c r="A96" s="123"/>
      <c r="B96" s="123"/>
      <c r="C96" s="123"/>
      <c r="D96" s="123"/>
      <c r="E96" s="120"/>
    </row>
    <row r="97" spans="1:5" ht="14.85" customHeight="1" x14ac:dyDescent="0.2">
      <c r="A97" s="123"/>
      <c r="B97" s="123"/>
      <c r="C97" s="123"/>
      <c r="D97" s="123"/>
      <c r="E97" s="120"/>
    </row>
  </sheetData>
  <mergeCells count="6">
    <mergeCell ref="K9:L12"/>
    <mergeCell ref="A10:C10"/>
    <mergeCell ref="A11:C11"/>
    <mergeCell ref="A12:C12"/>
    <mergeCell ref="A18:D18"/>
    <mergeCell ref="A1:J1"/>
  </mergeCells>
  <pageMargins left="0.70866141732283472" right="0.51181102362204722" top="0.39370078740157483" bottom="0.11811023622047245" header="0.31496062992125984" footer="0.19685039370078741"/>
  <pageSetup paperSize="9" scale="2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F86:F87</xm:sqref>
        </x14:dataValidation>
        <x14:dataValidation type="list" allowBlank="1" showInputMessage="1" showErrorMessage="1" prompt="_x000a_1 Kyllä/Ja/Yes_x000a_0 Ei/Nej/No">
          <x14:formula1>
            <xm:f>[RA_pohja_2022_09.xlsm]Valinnat!#REF!</xm:f>
          </x14:formula1>
          <xm:sqref>F48 F58:K58 F53 F75:G75 F76:F77 F79:I79 F81:H81 F83:H83 F59:F64 F92:F94 F90 F73:O73 F71:I71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O101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13" customWidth="1"/>
    <col min="2" max="2" width="3.140625" style="113" customWidth="1"/>
    <col min="3" max="3" width="3.7109375" style="113" customWidth="1"/>
    <col min="4" max="4" width="77.7109375" style="113" customWidth="1"/>
    <col min="5" max="5" width="12.7109375" style="114" customWidth="1"/>
    <col min="6" max="6" width="18" style="114" customWidth="1"/>
    <col min="7" max="7" width="13.7109375" style="113" customWidth="1"/>
    <col min="8" max="8" width="13.7109375" style="116" customWidth="1"/>
    <col min="9" max="9" width="13.7109375" style="115" customWidth="1"/>
    <col min="10" max="10" width="14.28515625" style="115" customWidth="1"/>
    <col min="11" max="11" width="15.7109375" style="116" customWidth="1"/>
    <col min="12" max="12" width="13.7109375" style="116" customWidth="1"/>
    <col min="13" max="15" width="13.5703125" style="116" customWidth="1"/>
    <col min="16" max="16384" width="9.28515625" style="116"/>
  </cols>
  <sheetData>
    <row r="1" spans="1:12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2" customFormat="1" ht="14.85" customHeight="1" x14ac:dyDescent="0.2"/>
    <row r="4" spans="1:12" ht="14.85" customHeight="1" x14ac:dyDescent="0.2">
      <c r="A4" s="5" t="s">
        <v>0</v>
      </c>
      <c r="B4" s="117"/>
      <c r="C4" s="118"/>
      <c r="D4" s="118"/>
      <c r="E4" s="119"/>
      <c r="K4" s="114" t="s">
        <v>1</v>
      </c>
      <c r="L4" s="213"/>
    </row>
    <row r="5" spans="1:12" ht="14.85" customHeight="1" x14ac:dyDescent="0.2">
      <c r="A5" s="10" t="s">
        <v>163</v>
      </c>
      <c r="B5" s="117"/>
      <c r="C5" s="118"/>
      <c r="D5" s="118"/>
      <c r="E5" s="119"/>
      <c r="K5" s="114" t="s">
        <v>2</v>
      </c>
      <c r="L5" s="213"/>
    </row>
    <row r="6" spans="1:12" ht="14.85" customHeight="1" x14ac:dyDescent="0.2">
      <c r="A6" s="122"/>
      <c r="B6" s="123"/>
      <c r="C6" s="123"/>
      <c r="D6" s="123"/>
      <c r="E6" s="120"/>
      <c r="K6" s="114" t="s">
        <v>3</v>
      </c>
      <c r="L6" s="213">
        <v>44562</v>
      </c>
    </row>
    <row r="7" spans="1:12" ht="14.85" customHeight="1" x14ac:dyDescent="0.2">
      <c r="A7" s="115"/>
      <c r="B7" s="123"/>
      <c r="C7" s="123"/>
      <c r="D7" s="123"/>
      <c r="E7" s="120"/>
      <c r="L7" s="114"/>
    </row>
    <row r="8" spans="1:12" ht="14.85" customHeight="1" x14ac:dyDescent="0.2">
      <c r="A8" s="125" t="s">
        <v>4</v>
      </c>
      <c r="B8" s="123"/>
      <c r="C8" s="123"/>
      <c r="D8" s="123"/>
      <c r="E8" s="120"/>
      <c r="L8" s="114"/>
    </row>
    <row r="9" spans="1:12" ht="14.85" customHeight="1" x14ac:dyDescent="0.2">
      <c r="A9" s="115"/>
      <c r="B9" s="123"/>
      <c r="C9" s="123"/>
      <c r="D9" s="123"/>
      <c r="E9" s="120"/>
      <c r="K9" s="214" t="s">
        <v>288</v>
      </c>
      <c r="L9" s="215"/>
    </row>
    <row r="10" spans="1:12" ht="29.65" customHeight="1" x14ac:dyDescent="0.2">
      <c r="A10" s="128" t="s">
        <v>6</v>
      </c>
      <c r="B10" s="128"/>
      <c r="C10" s="128"/>
      <c r="D10" s="129"/>
      <c r="E10" s="120"/>
      <c r="K10" s="216"/>
      <c r="L10" s="217"/>
    </row>
    <row r="11" spans="1:12" ht="39" customHeight="1" x14ac:dyDescent="0.2">
      <c r="A11" s="128" t="s">
        <v>7</v>
      </c>
      <c r="B11" s="128"/>
      <c r="C11" s="128"/>
      <c r="D11" s="133" t="s">
        <v>108</v>
      </c>
      <c r="E11" s="120"/>
      <c r="K11" s="216"/>
      <c r="L11" s="217"/>
    </row>
    <row r="12" spans="1:12" ht="26.25" customHeight="1" x14ac:dyDescent="0.2">
      <c r="A12" s="128" t="s">
        <v>9</v>
      </c>
      <c r="B12" s="128"/>
      <c r="C12" s="128"/>
      <c r="D12" s="133" t="s">
        <v>10</v>
      </c>
      <c r="E12" s="120"/>
      <c r="K12" s="218"/>
      <c r="L12" s="219"/>
    </row>
    <row r="13" spans="1:12" ht="14.85" customHeight="1" x14ac:dyDescent="0.2">
      <c r="A13" s="122" t="s">
        <v>11</v>
      </c>
      <c r="B13" s="115"/>
      <c r="C13" s="115"/>
      <c r="D13" s="118" t="s">
        <v>12</v>
      </c>
      <c r="E13" s="120"/>
      <c r="F13" s="137"/>
      <c r="G13" s="137"/>
    </row>
    <row r="14" spans="1:12" ht="14.25" customHeight="1" x14ac:dyDescent="0.2">
      <c r="A14" s="122" t="s">
        <v>13</v>
      </c>
      <c r="B14" s="122"/>
      <c r="C14" s="123"/>
      <c r="D14" s="123" t="s">
        <v>14</v>
      </c>
      <c r="E14" s="138"/>
      <c r="F14" s="139"/>
      <c r="G14" s="140"/>
    </row>
    <row r="15" spans="1:12" ht="14.85" customHeight="1" x14ac:dyDescent="0.2">
      <c r="A15" s="122"/>
      <c r="B15" s="122"/>
      <c r="C15" s="123"/>
      <c r="D15" s="123"/>
      <c r="E15" s="120"/>
    </row>
    <row r="16" spans="1:12" ht="14.85" customHeight="1" x14ac:dyDescent="0.2">
      <c r="A16" s="123"/>
      <c r="B16" s="115"/>
      <c r="C16" s="115"/>
      <c r="D16" s="115"/>
      <c r="E16" s="141"/>
    </row>
    <row r="17" spans="1:15" ht="14.85" customHeight="1" x14ac:dyDescent="0.2">
      <c r="A17" s="123"/>
      <c r="B17" s="123"/>
      <c r="C17" s="123"/>
      <c r="D17" s="123"/>
      <c r="E17" s="120"/>
    </row>
    <row r="18" spans="1:15" ht="28.5" customHeight="1" x14ac:dyDescent="0.2">
      <c r="A18" s="29" t="s">
        <v>289</v>
      </c>
      <c r="B18" s="30"/>
      <c r="C18" s="30"/>
      <c r="D18" s="30"/>
      <c r="E18" s="31"/>
      <c r="F18" s="116"/>
      <c r="G18" s="116"/>
      <c r="I18" s="116"/>
      <c r="J18" s="116"/>
    </row>
    <row r="19" spans="1:15" ht="22.5" customHeight="1" x14ac:dyDescent="0.2">
      <c r="A19" s="115"/>
      <c r="B19" s="115"/>
      <c r="C19" s="123"/>
      <c r="D19" s="125" t="s">
        <v>16</v>
      </c>
      <c r="E19" s="31"/>
      <c r="F19" s="32" t="s">
        <v>17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6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43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92"/>
      <c r="G23" s="152"/>
      <c r="H23" s="153"/>
      <c r="I23" s="153"/>
      <c r="J23" s="57"/>
      <c r="K23" s="58"/>
      <c r="L23" s="58"/>
      <c r="M23" s="58"/>
      <c r="N23" s="58"/>
      <c r="O23" s="59"/>
    </row>
    <row r="24" spans="1:15" s="148" customFormat="1" ht="30" customHeight="1" x14ac:dyDescent="0.25">
      <c r="A24" s="115"/>
      <c r="B24" s="115"/>
      <c r="C24" s="115"/>
      <c r="D24" s="157" t="s">
        <v>41</v>
      </c>
      <c r="E24" s="158"/>
      <c r="F24" s="137"/>
      <c r="G24" s="159"/>
      <c r="H24" s="137"/>
      <c r="I24" s="137"/>
      <c r="J24" s="137"/>
      <c r="K24" s="137"/>
      <c r="L24" s="137"/>
      <c r="M24" s="137"/>
      <c r="N24" s="137"/>
    </row>
    <row r="25" spans="1:15" s="148" customFormat="1" ht="15" customHeight="1" x14ac:dyDescent="0.2">
      <c r="A25" s="115"/>
      <c r="B25" s="115"/>
      <c r="C25" s="115"/>
      <c r="D25" s="160" t="s">
        <v>42</v>
      </c>
      <c r="E25" s="158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5" s="148" customFormat="1" ht="15" customHeight="1" x14ac:dyDescent="0.2">
      <c r="A26" s="149">
        <v>100</v>
      </c>
      <c r="B26" s="150"/>
      <c r="C26" s="115"/>
      <c r="D26" s="161" t="s">
        <v>43</v>
      </c>
      <c r="E26" s="162"/>
      <c r="F26" s="163"/>
      <c r="G26" s="41"/>
      <c r="H26" s="67"/>
      <c r="I26" s="67"/>
      <c r="J26" s="67"/>
      <c r="K26" s="67"/>
      <c r="L26" s="67"/>
      <c r="M26" s="67"/>
      <c r="N26" s="67"/>
      <c r="O26" s="43"/>
    </row>
    <row r="27" spans="1:15" ht="15" customHeight="1" x14ac:dyDescent="0.2">
      <c r="A27" s="149">
        <v>110</v>
      </c>
      <c r="B27" s="150"/>
      <c r="C27" s="115"/>
      <c r="D27" s="161" t="s">
        <v>44</v>
      </c>
      <c r="E27" s="68"/>
      <c r="F27" s="163"/>
      <c r="G27" s="51"/>
      <c r="H27" s="42"/>
      <c r="I27" s="42"/>
      <c r="J27" s="42"/>
      <c r="K27" s="42"/>
      <c r="L27" s="42"/>
      <c r="M27" s="42"/>
      <c r="N27" s="42"/>
      <c r="O27" s="52"/>
    </row>
    <row r="28" spans="1:15" ht="15" customHeight="1" x14ac:dyDescent="0.2">
      <c r="A28" s="149">
        <v>120</v>
      </c>
      <c r="B28" s="150"/>
      <c r="C28" s="115"/>
      <c r="D28" s="161" t="s">
        <v>45</v>
      </c>
      <c r="E28" s="68"/>
      <c r="F28" s="163"/>
      <c r="G28" s="51"/>
      <c r="H28" s="42"/>
      <c r="I28" s="42"/>
      <c r="J28" s="42"/>
      <c r="K28" s="42"/>
      <c r="L28" s="42"/>
      <c r="M28" s="42"/>
      <c r="N28" s="42"/>
      <c r="O28" s="52"/>
    </row>
    <row r="29" spans="1:15" ht="15" customHeight="1" x14ac:dyDescent="0.2">
      <c r="A29" s="149" t="s">
        <v>46</v>
      </c>
      <c r="B29" s="150"/>
      <c r="C29" s="115"/>
      <c r="D29" s="161" t="s">
        <v>47</v>
      </c>
      <c r="E29" s="68"/>
      <c r="F29" s="163"/>
      <c r="G29" s="51"/>
      <c r="H29" s="42"/>
      <c r="I29" s="42"/>
      <c r="J29" s="42"/>
      <c r="K29" s="42"/>
      <c r="L29" s="42"/>
      <c r="M29" s="42"/>
      <c r="N29" s="42"/>
      <c r="O29" s="52"/>
    </row>
    <row r="30" spans="1:15" ht="15" customHeight="1" x14ac:dyDescent="0.2">
      <c r="A30" s="149">
        <v>130</v>
      </c>
      <c r="B30" s="150"/>
      <c r="C30" s="115"/>
      <c r="D30" s="161" t="s">
        <v>48</v>
      </c>
      <c r="E30" s="68"/>
      <c r="F30" s="163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149">
        <v>140</v>
      </c>
      <c r="B31" s="150"/>
      <c r="C31" s="34"/>
      <c r="D31" s="161" t="s">
        <v>49</v>
      </c>
      <c r="E31" s="162"/>
      <c r="F31" s="163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150</v>
      </c>
      <c r="B32" s="150"/>
      <c r="C32" s="34"/>
      <c r="D32" s="164" t="s">
        <v>50</v>
      </c>
      <c r="E32" s="162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170</v>
      </c>
      <c r="B33" s="150"/>
      <c r="C33" s="34"/>
      <c r="D33" s="161" t="s">
        <v>54</v>
      </c>
      <c r="E33" s="162"/>
      <c r="F33" s="163"/>
      <c r="G33" s="57"/>
      <c r="H33" s="58"/>
      <c r="I33" s="58"/>
      <c r="J33" s="58"/>
      <c r="K33" s="58"/>
      <c r="L33" s="58"/>
      <c r="M33" s="58"/>
      <c r="N33" s="58"/>
      <c r="O33" s="59"/>
    </row>
    <row r="34" spans="1:15" ht="15" customHeight="1" x14ac:dyDescent="0.2">
      <c r="A34" s="115"/>
      <c r="B34" s="115"/>
      <c r="C34" s="34"/>
      <c r="D34" s="165" t="s">
        <v>55</v>
      </c>
      <c r="E34" s="158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pans="1:15" ht="15" customHeight="1" x14ac:dyDescent="0.2">
      <c r="A35" s="149">
        <v>200</v>
      </c>
      <c r="B35" s="150"/>
      <c r="C35" s="34"/>
      <c r="D35" s="166" t="s">
        <v>43</v>
      </c>
      <c r="E35" s="120"/>
      <c r="F35" s="167"/>
      <c r="G35" s="41"/>
      <c r="H35" s="67"/>
      <c r="I35" s="67"/>
      <c r="J35" s="67"/>
      <c r="K35" s="67"/>
      <c r="L35" s="67"/>
      <c r="M35" s="67"/>
      <c r="N35" s="67"/>
      <c r="O35" s="43"/>
    </row>
    <row r="36" spans="1:15" ht="15" customHeight="1" x14ac:dyDescent="0.2">
      <c r="A36" s="149">
        <v>210</v>
      </c>
      <c r="B36" s="150"/>
      <c r="C36" s="34"/>
      <c r="D36" s="166" t="s">
        <v>44</v>
      </c>
      <c r="E36" s="120"/>
      <c r="F36" s="74"/>
      <c r="G36" s="51"/>
      <c r="H36" s="42"/>
      <c r="I36" s="42"/>
      <c r="J36" s="42"/>
      <c r="K36" s="42"/>
      <c r="L36" s="42"/>
      <c r="M36" s="42"/>
      <c r="N36" s="42"/>
      <c r="O36" s="52"/>
    </row>
    <row r="37" spans="1:15" ht="15" customHeight="1" x14ac:dyDescent="0.2">
      <c r="A37" s="149">
        <v>220</v>
      </c>
      <c r="B37" s="150"/>
      <c r="C37" s="34"/>
      <c r="D37" s="166" t="s">
        <v>56</v>
      </c>
      <c r="E37" s="120"/>
      <c r="F37" s="74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149">
        <v>230</v>
      </c>
      <c r="B38" s="150"/>
      <c r="C38" s="34"/>
      <c r="D38" s="166" t="s">
        <v>57</v>
      </c>
      <c r="E38" s="120"/>
      <c r="F38" s="74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27.75" customHeight="1" x14ac:dyDescent="0.2">
      <c r="A39" s="149" t="s">
        <v>58</v>
      </c>
      <c r="B39" s="150"/>
      <c r="C39" s="34"/>
      <c r="D39" s="168" t="s">
        <v>59</v>
      </c>
      <c r="E39" s="120"/>
      <c r="F39" s="74"/>
      <c r="G39" s="51"/>
      <c r="H39" s="42"/>
      <c r="I39" s="42"/>
      <c r="J39" s="42"/>
      <c r="K39" s="42"/>
      <c r="L39" s="42"/>
      <c r="M39" s="42"/>
      <c r="N39" s="42"/>
      <c r="O39" s="52"/>
    </row>
    <row r="40" spans="1:15" ht="27.75" customHeight="1" x14ac:dyDescent="0.2">
      <c r="A40" s="149" t="s">
        <v>183</v>
      </c>
      <c r="B40" s="150"/>
      <c r="C40" s="34"/>
      <c r="D40" s="168" t="s">
        <v>60</v>
      </c>
      <c r="E40" s="120"/>
      <c r="F40" s="74"/>
      <c r="G40" s="51"/>
      <c r="H40" s="42"/>
      <c r="I40" s="42"/>
      <c r="J40" s="42"/>
      <c r="K40" s="42"/>
      <c r="L40" s="42"/>
      <c r="M40" s="42"/>
      <c r="N40" s="42"/>
      <c r="O40" s="52"/>
    </row>
    <row r="41" spans="1:15" ht="27.75" customHeight="1" x14ac:dyDescent="0.2">
      <c r="A41" s="149" t="s">
        <v>184</v>
      </c>
      <c r="B41" s="150"/>
      <c r="C41" s="34"/>
      <c r="D41" s="168" t="s">
        <v>61</v>
      </c>
      <c r="E41" s="120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15" customHeight="1" x14ac:dyDescent="0.2">
      <c r="A42" s="149">
        <v>260</v>
      </c>
      <c r="B42" s="150"/>
      <c r="C42" s="169"/>
      <c r="D42" s="166" t="s">
        <v>62</v>
      </c>
      <c r="E42" s="120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15" customHeight="1" x14ac:dyDescent="0.2">
      <c r="A43" s="149">
        <v>270</v>
      </c>
      <c r="B43" s="150"/>
      <c r="C43" s="169"/>
      <c r="D43" s="166" t="s">
        <v>63</v>
      </c>
      <c r="E43" s="120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28.5" customHeight="1" x14ac:dyDescent="0.2">
      <c r="A44" s="149">
        <v>300</v>
      </c>
      <c r="B44" s="150"/>
      <c r="C44" s="34"/>
      <c r="D44" s="78" t="s">
        <v>66</v>
      </c>
      <c r="E44" s="34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15" customHeight="1" x14ac:dyDescent="0.2">
      <c r="A45" s="149">
        <v>310</v>
      </c>
      <c r="B45" s="150"/>
      <c r="C45" s="34"/>
      <c r="D45" s="78" t="s">
        <v>67</v>
      </c>
      <c r="E45" s="34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15" customHeight="1" x14ac:dyDescent="0.2">
      <c r="A46" s="149">
        <v>320</v>
      </c>
      <c r="B46" s="150"/>
      <c r="C46" s="34"/>
      <c r="D46" s="78" t="s">
        <v>68</v>
      </c>
      <c r="E46" s="34"/>
      <c r="F46" s="74"/>
      <c r="G46" s="51"/>
      <c r="H46" s="42"/>
      <c r="I46" s="42"/>
      <c r="J46" s="42"/>
      <c r="K46" s="42"/>
      <c r="L46" s="42"/>
      <c r="M46" s="42"/>
      <c r="N46" s="42"/>
      <c r="O46" s="52"/>
    </row>
    <row r="47" spans="1:15" ht="15" customHeight="1" x14ac:dyDescent="0.2">
      <c r="A47" s="149">
        <v>330</v>
      </c>
      <c r="B47" s="150"/>
      <c r="C47" s="34"/>
      <c r="D47" s="79" t="s">
        <v>54</v>
      </c>
      <c r="E47" s="80"/>
      <c r="F47" s="74"/>
      <c r="G47" s="57"/>
      <c r="H47" s="58"/>
      <c r="I47" s="58"/>
      <c r="J47" s="58"/>
      <c r="K47" s="58"/>
      <c r="L47" s="58"/>
      <c r="M47" s="58"/>
      <c r="N47" s="58"/>
      <c r="O47" s="59"/>
    </row>
    <row r="48" spans="1:15" ht="15" customHeight="1" x14ac:dyDescent="0.2">
      <c r="A48" s="170"/>
      <c r="B48" s="171"/>
      <c r="C48" s="34"/>
      <c r="D48" s="78"/>
      <c r="E48" s="115"/>
      <c r="F48" s="116"/>
      <c r="G48" s="116"/>
      <c r="I48" s="116"/>
      <c r="J48" s="116"/>
    </row>
    <row r="49" spans="1:15" ht="34.15" customHeight="1" x14ac:dyDescent="0.2">
      <c r="A49" s="115"/>
      <c r="B49" s="115"/>
      <c r="C49" s="34"/>
      <c r="D49" s="193" t="s">
        <v>290</v>
      </c>
      <c r="E49" s="34"/>
      <c r="F49" s="220" t="s">
        <v>30</v>
      </c>
      <c r="G49" s="220" t="s">
        <v>31</v>
      </c>
      <c r="H49" s="220" t="s">
        <v>32</v>
      </c>
      <c r="I49" s="220" t="s">
        <v>33</v>
      </c>
      <c r="J49" s="116"/>
    </row>
    <row r="50" spans="1:15" ht="15" customHeight="1" x14ac:dyDescent="0.2">
      <c r="A50" s="149" t="s">
        <v>291</v>
      </c>
      <c r="B50" s="150"/>
      <c r="C50" s="34"/>
      <c r="D50" s="84" t="s">
        <v>170</v>
      </c>
      <c r="E50" s="34"/>
      <c r="F50" s="167"/>
      <c r="G50" s="167"/>
      <c r="H50" s="167"/>
      <c r="I50" s="167"/>
      <c r="J50" s="67"/>
      <c r="K50" s="67"/>
      <c r="L50" s="67"/>
      <c r="M50" s="67"/>
      <c r="N50" s="67"/>
      <c r="O50" s="43"/>
    </row>
    <row r="51" spans="1:15" ht="15" customHeight="1" x14ac:dyDescent="0.2">
      <c r="A51" s="149" t="s">
        <v>292</v>
      </c>
      <c r="B51" s="150"/>
      <c r="C51" s="34"/>
      <c r="D51" s="84" t="s">
        <v>293</v>
      </c>
      <c r="E51" s="34"/>
      <c r="F51" s="74"/>
      <c r="G51" s="42"/>
      <c r="H51" s="42"/>
      <c r="I51" s="42"/>
      <c r="J51" s="42"/>
      <c r="K51" s="42"/>
      <c r="L51" s="42"/>
      <c r="M51" s="42"/>
      <c r="N51" s="42"/>
      <c r="O51" s="52"/>
    </row>
    <row r="52" spans="1:15" ht="15" customHeight="1" x14ac:dyDescent="0.2">
      <c r="A52" s="149" t="s">
        <v>294</v>
      </c>
      <c r="B52" s="150"/>
      <c r="C52" s="34"/>
      <c r="D52" s="84" t="s">
        <v>295</v>
      </c>
      <c r="E52" s="34"/>
      <c r="F52" s="74"/>
      <c r="G52" s="57"/>
      <c r="H52" s="58"/>
      <c r="I52" s="58"/>
      <c r="J52" s="58"/>
      <c r="K52" s="58"/>
      <c r="L52" s="58"/>
      <c r="M52" s="58"/>
      <c r="N52" s="58"/>
      <c r="O52" s="59"/>
    </row>
    <row r="53" spans="1:15" ht="15" customHeight="1" x14ac:dyDescent="0.2">
      <c r="A53" s="170"/>
      <c r="B53" s="171"/>
      <c r="C53" s="34"/>
      <c r="D53" s="115"/>
      <c r="E53" s="34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1:15" ht="15" customHeight="1" x14ac:dyDescent="0.2">
      <c r="A54" s="115"/>
      <c r="B54" s="115"/>
      <c r="C54" s="34"/>
      <c r="D54" s="90" t="s">
        <v>75</v>
      </c>
      <c r="E54" s="34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ht="15" customHeight="1" x14ac:dyDescent="0.2">
      <c r="A55" s="149">
        <v>640</v>
      </c>
      <c r="B55" s="150"/>
      <c r="C55" s="34"/>
      <c r="D55" s="84" t="s">
        <v>76</v>
      </c>
      <c r="E55" s="34"/>
      <c r="F55" s="74"/>
      <c r="G55" s="67"/>
      <c r="H55" s="67"/>
      <c r="I55" s="67"/>
      <c r="J55" s="67"/>
      <c r="K55" s="67"/>
      <c r="L55" s="67"/>
      <c r="M55" s="67"/>
      <c r="N55" s="67"/>
      <c r="O55" s="43"/>
    </row>
    <row r="56" spans="1:15" ht="15" customHeight="1" x14ac:dyDescent="0.2">
      <c r="A56" s="149" t="s">
        <v>77</v>
      </c>
      <c r="B56" s="150"/>
      <c r="C56" s="34"/>
      <c r="D56" s="84" t="s">
        <v>78</v>
      </c>
      <c r="E56" s="34"/>
      <c r="F56" s="74"/>
      <c r="G56" s="57"/>
      <c r="H56" s="58"/>
      <c r="I56" s="58"/>
      <c r="J56" s="58"/>
      <c r="K56" s="58"/>
      <c r="L56" s="58"/>
      <c r="M56" s="58"/>
      <c r="N56" s="58"/>
      <c r="O56" s="59"/>
    </row>
    <row r="57" spans="1:15" ht="12.75" customHeight="1" x14ac:dyDescent="0.2">
      <c r="A57" s="115"/>
      <c r="B57" s="115"/>
      <c r="C57" s="123"/>
      <c r="D57" s="123"/>
      <c r="E57" s="120"/>
    </row>
    <row r="58" spans="1:15" ht="16.149999999999999" customHeight="1" x14ac:dyDescent="0.2">
      <c r="A58" s="115"/>
      <c r="B58" s="115"/>
      <c r="C58" s="123"/>
      <c r="D58" s="177" t="s">
        <v>88</v>
      </c>
      <c r="E58" s="120"/>
    </row>
    <row r="59" spans="1:15" ht="47.25" customHeight="1" x14ac:dyDescent="0.2">
      <c r="A59" s="178"/>
      <c r="B59" s="178"/>
      <c r="C59" s="123"/>
      <c r="D59" s="145" t="s">
        <v>89</v>
      </c>
      <c r="E59" s="120"/>
      <c r="F59" s="94" t="s">
        <v>90</v>
      </c>
      <c r="G59" s="94" t="s">
        <v>41</v>
      </c>
      <c r="H59" s="94" t="s">
        <v>79</v>
      </c>
      <c r="I59" s="94" t="s">
        <v>91</v>
      </c>
      <c r="J59" s="94" t="s">
        <v>75</v>
      </c>
      <c r="K59" s="94" t="s">
        <v>92</v>
      </c>
      <c r="L59" s="41"/>
      <c r="M59" s="67"/>
      <c r="N59" s="67"/>
      <c r="O59" s="43"/>
    </row>
    <row r="60" spans="1:15" ht="15" customHeight="1" x14ac:dyDescent="0.2">
      <c r="A60" s="149">
        <v>710</v>
      </c>
      <c r="B60" s="150"/>
      <c r="C60" s="123"/>
      <c r="D60" s="172" t="s">
        <v>93</v>
      </c>
      <c r="E60" s="120"/>
      <c r="F60" s="74"/>
      <c r="G60" s="74"/>
      <c r="H60" s="74"/>
      <c r="I60" s="74"/>
      <c r="J60" s="74"/>
      <c r="K60" s="74"/>
      <c r="L60" s="42"/>
      <c r="M60" s="42"/>
      <c r="N60" s="42"/>
      <c r="O60" s="52"/>
    </row>
    <row r="61" spans="1:15" ht="37.15" customHeight="1" x14ac:dyDescent="0.2">
      <c r="A61" s="149">
        <v>720</v>
      </c>
      <c r="B61" s="150"/>
      <c r="C61" s="123"/>
      <c r="D61" s="175" t="s">
        <v>94</v>
      </c>
      <c r="E61" s="120"/>
      <c r="F61" s="74"/>
      <c r="G61" s="42"/>
      <c r="H61" s="42"/>
      <c r="I61" s="42"/>
      <c r="J61" s="42"/>
      <c r="K61" s="42"/>
      <c r="L61" s="42"/>
      <c r="M61" s="42"/>
      <c r="N61" s="42"/>
      <c r="O61" s="52"/>
    </row>
    <row r="62" spans="1:15" ht="29.25" customHeight="1" x14ac:dyDescent="0.2">
      <c r="A62" s="149">
        <v>730</v>
      </c>
      <c r="B62" s="150"/>
      <c r="C62" s="123"/>
      <c r="D62" s="175" t="s">
        <v>95</v>
      </c>
      <c r="E62" s="120"/>
      <c r="F62" s="74"/>
      <c r="G62" s="42"/>
      <c r="H62" s="42"/>
      <c r="I62" s="42"/>
      <c r="J62" s="42"/>
      <c r="K62" s="42"/>
      <c r="L62" s="42"/>
      <c r="M62" s="42"/>
      <c r="N62" s="42"/>
      <c r="O62" s="52"/>
    </row>
    <row r="63" spans="1:15" ht="25.9" customHeight="1" x14ac:dyDescent="0.2">
      <c r="A63" s="149" t="s">
        <v>96</v>
      </c>
      <c r="B63" s="150"/>
      <c r="C63" s="123"/>
      <c r="D63" s="175" t="s">
        <v>97</v>
      </c>
      <c r="E63" s="120"/>
      <c r="F63" s="74"/>
      <c r="G63" s="42"/>
      <c r="H63" s="42"/>
      <c r="I63" s="42"/>
      <c r="J63" s="42"/>
      <c r="K63" s="42"/>
      <c r="L63" s="42"/>
      <c r="M63" s="42"/>
      <c r="N63" s="42"/>
      <c r="O63" s="52"/>
    </row>
    <row r="64" spans="1:15" ht="25.15" customHeight="1" x14ac:dyDescent="0.2">
      <c r="A64" s="149" t="s">
        <v>98</v>
      </c>
      <c r="B64" s="150"/>
      <c r="C64" s="123"/>
      <c r="D64" s="175" t="s">
        <v>99</v>
      </c>
      <c r="E64" s="120"/>
      <c r="F64" s="74"/>
      <c r="G64" s="42"/>
      <c r="H64" s="42"/>
      <c r="I64" s="42"/>
      <c r="J64" s="42"/>
      <c r="K64" s="42"/>
      <c r="L64" s="42"/>
      <c r="M64" s="42"/>
      <c r="N64" s="42"/>
      <c r="O64" s="52"/>
    </row>
    <row r="65" spans="1:15" ht="29.25" customHeight="1" x14ac:dyDescent="0.2">
      <c r="A65" s="149">
        <v>760</v>
      </c>
      <c r="B65" s="150"/>
      <c r="C65" s="123"/>
      <c r="D65" s="175" t="s">
        <v>100</v>
      </c>
      <c r="E65" s="120"/>
      <c r="F65" s="74"/>
      <c r="G65" s="42"/>
      <c r="H65" s="42"/>
      <c r="I65" s="42"/>
      <c r="J65" s="42"/>
      <c r="K65" s="42"/>
      <c r="L65" s="42"/>
      <c r="M65" s="42"/>
      <c r="N65" s="42"/>
      <c r="O65" s="52"/>
    </row>
    <row r="66" spans="1:15" ht="28.5" customHeight="1" x14ac:dyDescent="0.2">
      <c r="A66" s="149" t="s">
        <v>101</v>
      </c>
      <c r="B66" s="150"/>
      <c r="C66" s="123"/>
      <c r="D66" s="97" t="s">
        <v>102</v>
      </c>
      <c r="E66" s="120"/>
      <c r="F66" s="74"/>
      <c r="G66" s="58"/>
      <c r="H66" s="58"/>
      <c r="I66" s="58"/>
      <c r="J66" s="58"/>
      <c r="K66" s="58"/>
      <c r="L66" s="58"/>
      <c r="M66" s="58"/>
      <c r="N66" s="58"/>
      <c r="O66" s="59"/>
    </row>
    <row r="67" spans="1:15" ht="18.75" customHeight="1" x14ac:dyDescent="0.2">
      <c r="A67" s="115"/>
      <c r="B67" s="115"/>
      <c r="C67" s="123"/>
      <c r="D67" s="145" t="s">
        <v>103</v>
      </c>
      <c r="E67" s="120"/>
    </row>
    <row r="68" spans="1:15" ht="18.75" customHeight="1" x14ac:dyDescent="0.2">
      <c r="A68" s="149" t="s">
        <v>104</v>
      </c>
      <c r="B68" s="150"/>
      <c r="C68" s="123"/>
      <c r="D68" s="172" t="s">
        <v>105</v>
      </c>
      <c r="E68" s="120"/>
      <c r="F68" s="98"/>
      <c r="G68" s="41"/>
      <c r="H68" s="67"/>
      <c r="I68" s="67"/>
      <c r="J68" s="67"/>
      <c r="K68" s="67"/>
      <c r="L68" s="67"/>
      <c r="M68" s="67"/>
      <c r="N68" s="67"/>
      <c r="O68" s="43"/>
    </row>
    <row r="69" spans="1:15" ht="18.75" customHeight="1" x14ac:dyDescent="0.2">
      <c r="A69" s="149" t="s">
        <v>106</v>
      </c>
      <c r="B69" s="150"/>
      <c r="C69" s="123"/>
      <c r="D69" s="172" t="s">
        <v>107</v>
      </c>
      <c r="E69" s="120"/>
      <c r="F69" s="98"/>
      <c r="G69" s="51"/>
      <c r="H69" s="42"/>
      <c r="I69" s="42"/>
      <c r="J69" s="42"/>
      <c r="K69" s="42"/>
      <c r="L69" s="42"/>
      <c r="M69" s="42"/>
      <c r="N69" s="42"/>
      <c r="O69" s="52"/>
    </row>
    <row r="70" spans="1:15" ht="29.25" customHeight="1" x14ac:dyDescent="0.2">
      <c r="A70" s="149" t="s">
        <v>108</v>
      </c>
      <c r="B70" s="150"/>
      <c r="C70" s="123"/>
      <c r="D70" s="175" t="s">
        <v>109</v>
      </c>
      <c r="E70" s="120"/>
      <c r="F70" s="98"/>
      <c r="G70" s="51"/>
      <c r="H70" s="42"/>
      <c r="I70" s="42"/>
      <c r="J70" s="42"/>
      <c r="K70" s="42"/>
      <c r="L70" s="42"/>
      <c r="M70" s="42"/>
      <c r="N70" s="42"/>
      <c r="O70" s="52"/>
    </row>
    <row r="71" spans="1:15" ht="29.25" customHeight="1" x14ac:dyDescent="0.2">
      <c r="A71" s="149" t="s">
        <v>110</v>
      </c>
      <c r="B71" s="150"/>
      <c r="C71" s="123"/>
      <c r="D71" s="175" t="s">
        <v>111</v>
      </c>
      <c r="E71" s="120"/>
      <c r="F71" s="99"/>
      <c r="G71" s="51"/>
      <c r="H71" s="42"/>
      <c r="I71" s="42"/>
      <c r="J71" s="42"/>
      <c r="K71" s="42"/>
      <c r="L71" s="42"/>
      <c r="M71" s="42"/>
      <c r="N71" s="42"/>
      <c r="O71" s="52"/>
    </row>
    <row r="72" spans="1:15" ht="62.25" customHeight="1" x14ac:dyDescent="0.2">
      <c r="A72" s="170"/>
      <c r="B72" s="171"/>
      <c r="C72" s="123"/>
      <c r="D72" s="175"/>
      <c r="E72" s="120"/>
      <c r="F72" s="179" t="s">
        <v>112</v>
      </c>
      <c r="G72" s="179" t="s">
        <v>113</v>
      </c>
      <c r="H72" s="179" t="s">
        <v>114</v>
      </c>
      <c r="I72" s="101" t="s">
        <v>115</v>
      </c>
      <c r="J72" s="42"/>
      <c r="K72" s="42"/>
      <c r="L72" s="42"/>
      <c r="M72" s="42"/>
      <c r="N72" s="42"/>
      <c r="O72" s="52"/>
    </row>
    <row r="73" spans="1:15" ht="16.5" customHeight="1" x14ac:dyDescent="0.2">
      <c r="A73" s="149" t="s">
        <v>116</v>
      </c>
      <c r="B73" s="150"/>
      <c r="C73" s="123"/>
      <c r="D73" s="175" t="s">
        <v>117</v>
      </c>
      <c r="E73" s="120"/>
      <c r="F73" s="74"/>
      <c r="G73" s="74"/>
      <c r="H73" s="74"/>
      <c r="I73" s="74"/>
      <c r="J73" s="42"/>
      <c r="K73" s="42"/>
      <c r="L73" s="42"/>
      <c r="M73" s="42"/>
      <c r="N73" s="42"/>
      <c r="O73" s="52"/>
    </row>
    <row r="74" spans="1:15" ht="48" customHeight="1" x14ac:dyDescent="0.2">
      <c r="A74" s="170"/>
      <c r="B74" s="171"/>
      <c r="C74" s="123"/>
      <c r="D74" s="175"/>
      <c r="E74" s="120"/>
      <c r="F74" s="179" t="s">
        <v>118</v>
      </c>
      <c r="G74" s="179" t="s">
        <v>119</v>
      </c>
      <c r="H74" s="179" t="s">
        <v>120</v>
      </c>
      <c r="I74" s="101" t="s">
        <v>121</v>
      </c>
      <c r="J74" s="101" t="s">
        <v>122</v>
      </c>
      <c r="K74" s="101" t="s">
        <v>123</v>
      </c>
      <c r="L74" s="101" t="s">
        <v>124</v>
      </c>
      <c r="M74" s="101" t="s">
        <v>125</v>
      </c>
      <c r="N74" s="210" t="s">
        <v>126</v>
      </c>
      <c r="O74" s="210" t="s">
        <v>127</v>
      </c>
    </row>
    <row r="75" spans="1:15" ht="15" customHeight="1" x14ac:dyDescent="0.2">
      <c r="A75" s="149" t="s">
        <v>128</v>
      </c>
      <c r="B75" s="150"/>
      <c r="C75" s="123"/>
      <c r="D75" s="175" t="s">
        <v>129</v>
      </c>
      <c r="E75" s="120"/>
      <c r="F75" s="74"/>
      <c r="G75" s="74"/>
      <c r="H75" s="74"/>
      <c r="I75" s="74"/>
      <c r="J75" s="74"/>
      <c r="K75" s="74"/>
      <c r="L75" s="74"/>
      <c r="M75" s="74"/>
      <c r="N75" s="74"/>
      <c r="O75" s="74"/>
    </row>
    <row r="76" spans="1:15" ht="15" customHeight="1" x14ac:dyDescent="0.2">
      <c r="A76" s="123"/>
      <c r="B76" s="123"/>
      <c r="C76" s="123"/>
      <c r="D76" s="172"/>
      <c r="E76" s="120"/>
      <c r="F76" s="147" t="s">
        <v>130</v>
      </c>
      <c r="G76" s="147" t="s">
        <v>131</v>
      </c>
      <c r="H76" s="42"/>
      <c r="I76" s="42"/>
      <c r="J76" s="42"/>
      <c r="K76" s="42"/>
      <c r="L76" s="42"/>
      <c r="M76" s="42"/>
      <c r="N76" s="42"/>
      <c r="O76" s="52"/>
    </row>
    <row r="77" spans="1:15" ht="29.25" customHeight="1" x14ac:dyDescent="0.2">
      <c r="A77" s="149">
        <v>820</v>
      </c>
      <c r="B77" s="150"/>
      <c r="C77" s="123"/>
      <c r="D77" s="175" t="s">
        <v>132</v>
      </c>
      <c r="E77" s="120"/>
      <c r="F77" s="74"/>
      <c r="G77" s="74"/>
      <c r="H77" s="42"/>
      <c r="I77" s="42"/>
      <c r="J77" s="42"/>
      <c r="K77" s="42"/>
      <c r="L77" s="42"/>
      <c r="M77" s="42"/>
      <c r="N77" s="42"/>
      <c r="O77" s="52"/>
    </row>
    <row r="78" spans="1:15" ht="27" customHeight="1" x14ac:dyDescent="0.2">
      <c r="A78" s="149" t="s">
        <v>133</v>
      </c>
      <c r="B78" s="150"/>
      <c r="C78" s="123"/>
      <c r="D78" s="172" t="s">
        <v>134</v>
      </c>
      <c r="E78" s="120"/>
      <c r="F78" s="74"/>
      <c r="G78" s="51"/>
      <c r="H78" s="42"/>
      <c r="I78" s="42"/>
      <c r="J78" s="42"/>
      <c r="K78" s="42"/>
      <c r="L78" s="42"/>
      <c r="M78" s="42"/>
      <c r="N78" s="42"/>
      <c r="O78" s="52"/>
    </row>
    <row r="79" spans="1:15" ht="15" customHeight="1" x14ac:dyDescent="0.2">
      <c r="A79" s="149">
        <v>840</v>
      </c>
      <c r="B79" s="150"/>
      <c r="C79" s="123"/>
      <c r="D79" s="172" t="s">
        <v>135</v>
      </c>
      <c r="E79" s="120"/>
      <c r="F79" s="74"/>
      <c r="G79" s="51"/>
      <c r="H79" s="42"/>
      <c r="I79" s="42"/>
      <c r="J79" s="42"/>
      <c r="K79" s="42"/>
      <c r="L79" s="42"/>
      <c r="M79" s="42"/>
      <c r="N79" s="42"/>
      <c r="O79" s="52"/>
    </row>
    <row r="80" spans="1:15" ht="36" customHeight="1" x14ac:dyDescent="0.2">
      <c r="A80" s="123"/>
      <c r="B80" s="123"/>
      <c r="C80" s="123"/>
      <c r="D80" s="172"/>
      <c r="E80" s="120"/>
      <c r="F80" s="147" t="s">
        <v>136</v>
      </c>
      <c r="G80" s="147" t="s">
        <v>137</v>
      </c>
      <c r="H80" s="42"/>
      <c r="I80" s="42"/>
      <c r="J80" s="42"/>
      <c r="K80" s="42"/>
      <c r="L80" s="42"/>
      <c r="M80" s="42"/>
      <c r="N80" s="42"/>
      <c r="O80" s="52"/>
    </row>
    <row r="81" spans="1:15" ht="15" customHeight="1" x14ac:dyDescent="0.2">
      <c r="A81" s="149">
        <v>860</v>
      </c>
      <c r="B81" s="150"/>
      <c r="C81" s="123"/>
      <c r="D81" s="172" t="s">
        <v>138</v>
      </c>
      <c r="E81" s="120"/>
      <c r="F81" s="74"/>
      <c r="G81" s="74"/>
      <c r="H81" s="42"/>
      <c r="I81" s="42"/>
      <c r="J81" s="42"/>
      <c r="K81" s="42"/>
      <c r="L81" s="42"/>
      <c r="M81" s="42"/>
      <c r="N81" s="42"/>
      <c r="O81" s="52"/>
    </row>
    <row r="82" spans="1:15" ht="39" customHeight="1" x14ac:dyDescent="0.2">
      <c r="A82" s="172"/>
      <c r="B82" s="172"/>
      <c r="C82" s="172"/>
      <c r="D82" s="172"/>
      <c r="E82" s="120"/>
      <c r="F82" s="147" t="s">
        <v>139</v>
      </c>
      <c r="G82" s="147" t="s">
        <v>140</v>
      </c>
      <c r="H82" s="147" t="s">
        <v>141</v>
      </c>
      <c r="I82" s="42"/>
      <c r="J82" s="42"/>
      <c r="K82" s="42"/>
      <c r="L82" s="42"/>
      <c r="M82" s="42"/>
      <c r="N82" s="42"/>
      <c r="O82" s="52"/>
    </row>
    <row r="83" spans="1:15" ht="47.45" customHeight="1" x14ac:dyDescent="0.2">
      <c r="A83" s="149">
        <v>870</v>
      </c>
      <c r="B83" s="150"/>
      <c r="C83" s="123"/>
      <c r="D83" s="172" t="s">
        <v>142</v>
      </c>
      <c r="E83" s="120"/>
      <c r="F83" s="74"/>
      <c r="G83" s="74"/>
      <c r="H83" s="74"/>
      <c r="I83" s="57"/>
      <c r="J83" s="58"/>
      <c r="K83" s="58"/>
      <c r="L83" s="58"/>
      <c r="M83" s="58"/>
      <c r="N83" s="58"/>
      <c r="O83" s="59"/>
    </row>
    <row r="84" spans="1:15" ht="28.5" customHeight="1" x14ac:dyDescent="0.2">
      <c r="A84" s="170"/>
      <c r="B84" s="171"/>
      <c r="C84" s="123"/>
      <c r="D84" s="145" t="s">
        <v>144</v>
      </c>
      <c r="E84" s="120"/>
      <c r="F84" s="221"/>
      <c r="G84" s="120"/>
      <c r="H84" s="120"/>
      <c r="I84" s="120"/>
      <c r="J84" s="120"/>
      <c r="K84" s="120"/>
      <c r="L84" s="120"/>
      <c r="M84" s="120"/>
      <c r="N84" s="120"/>
      <c r="O84" s="120"/>
    </row>
    <row r="85" spans="1:15" ht="60" customHeight="1" x14ac:dyDescent="0.2">
      <c r="A85" s="115"/>
      <c r="B85" s="115"/>
      <c r="C85" s="123"/>
      <c r="D85" s="145" t="s">
        <v>145</v>
      </c>
      <c r="E85" s="120"/>
      <c r="F85" s="147" t="s">
        <v>296</v>
      </c>
      <c r="G85" s="147" t="s">
        <v>297</v>
      </c>
    </row>
    <row r="86" spans="1:15" ht="27" customHeight="1" x14ac:dyDescent="0.2">
      <c r="A86" s="149" t="s">
        <v>298</v>
      </c>
      <c r="B86" s="150"/>
      <c r="C86" s="123"/>
      <c r="D86" s="175" t="s">
        <v>299</v>
      </c>
      <c r="E86" s="120"/>
      <c r="F86" s="74"/>
      <c r="G86" s="74"/>
      <c r="H86" s="67"/>
      <c r="I86" s="67"/>
      <c r="J86" s="67"/>
      <c r="K86" s="67"/>
      <c r="L86" s="67"/>
      <c r="M86" s="67"/>
      <c r="N86" s="67"/>
      <c r="O86" s="43"/>
    </row>
    <row r="87" spans="1:15" ht="30" customHeight="1" x14ac:dyDescent="0.2">
      <c r="A87" s="149" t="s">
        <v>300</v>
      </c>
      <c r="B87" s="150"/>
      <c r="C87" s="123"/>
      <c r="D87" s="175" t="s">
        <v>148</v>
      </c>
      <c r="E87" s="120"/>
      <c r="F87" s="156"/>
      <c r="G87" s="42"/>
      <c r="H87" s="42"/>
      <c r="I87" s="42"/>
      <c r="J87" s="42"/>
      <c r="K87" s="42"/>
      <c r="L87" s="42"/>
      <c r="M87" s="42"/>
      <c r="N87" s="42"/>
      <c r="O87" s="52"/>
    </row>
    <row r="88" spans="1:15" ht="15" customHeight="1" x14ac:dyDescent="0.2">
      <c r="A88" s="149" t="s">
        <v>149</v>
      </c>
      <c r="B88" s="150"/>
      <c r="C88" s="183"/>
      <c r="D88" s="172" t="s">
        <v>150</v>
      </c>
      <c r="E88" s="184"/>
      <c r="F88" s="74"/>
      <c r="G88" s="42"/>
      <c r="H88" s="42"/>
      <c r="I88" s="42"/>
      <c r="J88" s="42"/>
      <c r="K88" s="42"/>
      <c r="L88" s="42"/>
      <c r="M88" s="42"/>
      <c r="N88" s="42"/>
      <c r="O88" s="52"/>
    </row>
    <row r="89" spans="1:15" ht="15" customHeight="1" x14ac:dyDescent="0.2">
      <c r="A89" s="149">
        <v>990</v>
      </c>
      <c r="B89" s="150"/>
      <c r="C89" s="183"/>
      <c r="D89" s="151" t="s">
        <v>151</v>
      </c>
      <c r="E89" s="184"/>
      <c r="F89" s="74"/>
      <c r="G89" s="42"/>
      <c r="H89" s="42"/>
      <c r="I89" s="42"/>
      <c r="J89" s="42"/>
      <c r="K89" s="42"/>
      <c r="L89" s="42"/>
      <c r="M89" s="42"/>
      <c r="N89" s="42"/>
      <c r="O89" s="52"/>
    </row>
    <row r="90" spans="1:15" ht="15" customHeight="1" x14ac:dyDescent="0.2">
      <c r="A90" s="149">
        <v>1010</v>
      </c>
      <c r="B90" s="150"/>
      <c r="C90" s="183"/>
      <c r="D90" s="151" t="s">
        <v>152</v>
      </c>
      <c r="E90" s="184"/>
      <c r="F90" s="185"/>
      <c r="G90" s="57"/>
      <c r="H90" s="58"/>
      <c r="I90" s="58"/>
      <c r="J90" s="58"/>
      <c r="K90" s="58"/>
      <c r="L90" s="58"/>
      <c r="M90" s="58"/>
      <c r="N90" s="58"/>
      <c r="O90" s="59"/>
    </row>
    <row r="91" spans="1:15" ht="30" customHeight="1" x14ac:dyDescent="0.2">
      <c r="A91" s="151"/>
      <c r="B91" s="151"/>
      <c r="C91" s="222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</row>
    <row r="92" spans="1:15" ht="15" customHeight="1" x14ac:dyDescent="0.2">
      <c r="A92" s="149">
        <v>1050</v>
      </c>
      <c r="B92" s="150"/>
      <c r="C92" s="123"/>
      <c r="D92" s="172" t="s">
        <v>153</v>
      </c>
      <c r="E92" s="187"/>
      <c r="F92" s="188"/>
      <c r="G92" s="41"/>
      <c r="H92" s="67"/>
      <c r="I92" s="67"/>
      <c r="J92" s="67"/>
      <c r="K92" s="67"/>
      <c r="L92" s="67"/>
      <c r="M92" s="67"/>
      <c r="N92" s="67"/>
      <c r="O92" s="43"/>
    </row>
    <row r="93" spans="1:15" ht="25.9" customHeight="1" x14ac:dyDescent="0.2">
      <c r="A93" s="149">
        <v>1060</v>
      </c>
      <c r="B93" s="150"/>
      <c r="C93" s="123"/>
      <c r="D93" s="175" t="s">
        <v>154</v>
      </c>
      <c r="E93" s="189"/>
      <c r="F93" s="188"/>
      <c r="G93" s="42"/>
      <c r="H93" s="42"/>
      <c r="I93" s="42"/>
      <c r="J93" s="42"/>
      <c r="K93" s="42"/>
      <c r="L93" s="42"/>
      <c r="M93" s="42"/>
      <c r="N93" s="42"/>
      <c r="O93" s="52"/>
    </row>
    <row r="94" spans="1:15" ht="28.9" customHeight="1" x14ac:dyDescent="0.2">
      <c r="A94" s="149">
        <v>1070</v>
      </c>
      <c r="B94" s="150"/>
      <c r="C94" s="123"/>
      <c r="D94" s="172" t="s">
        <v>155</v>
      </c>
      <c r="E94" s="187"/>
      <c r="F94" s="74"/>
      <c r="G94" s="57"/>
      <c r="H94" s="42"/>
      <c r="I94" s="42"/>
      <c r="J94" s="42"/>
      <c r="K94" s="42"/>
      <c r="L94" s="42"/>
      <c r="M94" s="42"/>
      <c r="N94" s="42"/>
      <c r="O94" s="52"/>
    </row>
    <row r="95" spans="1:15" ht="26.25" customHeight="1" x14ac:dyDescent="0.2">
      <c r="A95" s="170"/>
      <c r="B95" s="171"/>
      <c r="C95" s="123"/>
      <c r="D95" s="172"/>
      <c r="E95" s="187"/>
      <c r="F95" s="223" t="s">
        <v>301</v>
      </c>
      <c r="G95" s="223" t="s">
        <v>302</v>
      </c>
      <c r="H95" s="42"/>
      <c r="I95" s="42"/>
      <c r="J95" s="42"/>
      <c r="K95" s="42"/>
      <c r="L95" s="42"/>
      <c r="M95" s="42"/>
      <c r="N95" s="42"/>
      <c r="O95" s="52"/>
    </row>
    <row r="96" spans="1:15" ht="27" customHeight="1" x14ac:dyDescent="0.2">
      <c r="A96" s="149" t="s">
        <v>303</v>
      </c>
      <c r="B96" s="150"/>
      <c r="C96" s="123"/>
      <c r="D96" s="175" t="s">
        <v>304</v>
      </c>
      <c r="E96" s="187"/>
      <c r="F96" s="188"/>
      <c r="G96" s="188"/>
      <c r="H96" s="57"/>
      <c r="I96" s="58"/>
      <c r="J96" s="58"/>
      <c r="K96" s="58"/>
      <c r="L96" s="58"/>
      <c r="M96" s="58"/>
      <c r="N96" s="58"/>
      <c r="O96" s="59"/>
    </row>
    <row r="97" spans="1:15" ht="27.75" customHeight="1" x14ac:dyDescent="0.2">
      <c r="A97" s="172"/>
      <c r="B97" s="172"/>
      <c r="C97" s="172"/>
      <c r="D97" s="212" t="s">
        <v>156</v>
      </c>
      <c r="E97" s="187"/>
    </row>
    <row r="98" spans="1:15" ht="24" customHeight="1" x14ac:dyDescent="0.2">
      <c r="A98" s="149">
        <v>1090</v>
      </c>
      <c r="B98" s="150"/>
      <c r="C98" s="123"/>
      <c r="D98" s="175" t="s">
        <v>157</v>
      </c>
      <c r="E98" s="187"/>
      <c r="F98" s="188"/>
      <c r="G98" s="41"/>
      <c r="H98" s="67"/>
      <c r="I98" s="67"/>
      <c r="J98" s="67"/>
      <c r="K98" s="67"/>
      <c r="L98" s="67"/>
      <c r="M98" s="67"/>
      <c r="N98" s="67"/>
      <c r="O98" s="43"/>
    </row>
    <row r="99" spans="1:15" ht="28.5" customHeight="1" x14ac:dyDescent="0.2">
      <c r="A99" s="149" t="s">
        <v>158</v>
      </c>
      <c r="B99" s="150"/>
      <c r="C99" s="123"/>
      <c r="D99" s="175" t="s">
        <v>159</v>
      </c>
      <c r="E99" s="187"/>
      <c r="F99" s="188"/>
      <c r="G99" s="42"/>
      <c r="H99" s="42"/>
      <c r="I99" s="42"/>
      <c r="J99" s="42"/>
      <c r="K99" s="42"/>
      <c r="L99" s="42"/>
      <c r="M99" s="42"/>
      <c r="N99" s="42"/>
      <c r="O99" s="52"/>
    </row>
    <row r="100" spans="1:15" ht="14.85" customHeight="1" x14ac:dyDescent="0.2">
      <c r="A100" s="149" t="s">
        <v>160</v>
      </c>
      <c r="B100" s="150"/>
      <c r="C100" s="123"/>
      <c r="D100" s="172" t="s">
        <v>161</v>
      </c>
      <c r="E100" s="187"/>
      <c r="F100" s="188"/>
      <c r="G100" s="42"/>
      <c r="H100" s="42"/>
      <c r="I100" s="42"/>
      <c r="J100" s="42"/>
      <c r="K100" s="42"/>
      <c r="L100" s="42"/>
      <c r="M100" s="42"/>
      <c r="N100" s="42"/>
      <c r="O100" s="52"/>
    </row>
    <row r="101" spans="1:15" ht="30" customHeight="1" x14ac:dyDescent="0.2">
      <c r="A101" s="149">
        <v>1170</v>
      </c>
      <c r="B101" s="150"/>
      <c r="C101" s="123"/>
      <c r="D101" s="175" t="s">
        <v>162</v>
      </c>
      <c r="E101" s="187"/>
      <c r="F101" s="188"/>
      <c r="G101" s="57"/>
      <c r="H101" s="58"/>
      <c r="I101" s="58"/>
      <c r="J101" s="58"/>
      <c r="K101" s="58"/>
      <c r="L101" s="58"/>
      <c r="M101" s="58"/>
      <c r="N101" s="58"/>
      <c r="O101" s="59"/>
    </row>
  </sheetData>
  <mergeCells count="7">
    <mergeCell ref="A1:J1"/>
    <mergeCell ref="K9:L12"/>
    <mergeCell ref="A10:C10"/>
    <mergeCell ref="A11:C11"/>
    <mergeCell ref="A12:C12"/>
    <mergeCell ref="A18:D18"/>
    <mergeCell ref="D47:E47"/>
  </mergeCells>
  <pageMargins left="0.70866141732283472" right="0.51181102362204722" top="0.39370078740157483" bottom="0.11811023622047245" header="0.31496062992125984" footer="0.19685039370078741"/>
  <pageSetup paperSize="9" scale="2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F51:F52 F60:K60 F56 F77:G77 F78:F79 F81:G81 F83:H83 F89 F61:F66 F94 F86:G86 F75:O75 F73:I73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[RA_pohja_2022_09.xlsm]Valinnat!#REF!</xm:f>
          </x14:formula1>
          <xm:sqref>F90</xm:sqref>
        </x14:dataValidation>
        <x14:dataValidation type="list" allowBlank="1" showInputMessage="1" showErrorMessage="1" prompt="1 Automaattinen_x000a_2 Manuaalinen_x000a_3 Ei monitoroida">
          <x14:formula1>
            <xm:f>[RA_pohja_2022_09.xlsm]Valinnat!#REF!</xm:f>
          </x14:formula1>
          <xm:sqref>F98:F100</xm:sqref>
        </x14:dataValidation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F87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0"/>
  <sheetViews>
    <sheetView showGridLines="0" workbookViewId="0"/>
  </sheetViews>
  <sheetFormatPr defaultRowHeight="12.75" x14ac:dyDescent="0.2"/>
  <cols>
    <col min="1" max="1" width="11.28515625" customWidth="1"/>
    <col min="2" max="2" width="3.7109375" customWidth="1"/>
    <col min="3" max="3" width="4.28515625" customWidth="1"/>
    <col min="4" max="4" width="37.7109375" customWidth="1"/>
    <col min="5" max="5" width="19.42578125" customWidth="1"/>
    <col min="6" max="6" width="17" customWidth="1"/>
    <col min="7" max="7" width="59.28515625" customWidth="1"/>
  </cols>
  <sheetData>
    <row r="1" spans="1:10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3" spans="1:10" x14ac:dyDescent="0.2">
      <c r="A3" s="123"/>
      <c r="B3" s="123"/>
      <c r="C3" s="123"/>
      <c r="D3" s="123"/>
      <c r="E3" s="120"/>
      <c r="F3" s="114"/>
      <c r="G3" s="113"/>
      <c r="H3" s="116"/>
    </row>
    <row r="4" spans="1:10" ht="14.25" x14ac:dyDescent="0.2">
      <c r="A4" s="5" t="s">
        <v>0</v>
      </c>
      <c r="B4" s="117"/>
      <c r="C4" s="118"/>
      <c r="D4" s="118"/>
      <c r="E4" s="120" t="s">
        <v>1</v>
      </c>
      <c r="F4" s="121"/>
      <c r="G4" s="224"/>
      <c r="H4" s="116"/>
    </row>
    <row r="5" spans="1:10" x14ac:dyDescent="0.2">
      <c r="A5" s="10" t="s">
        <v>163</v>
      </c>
      <c r="B5" s="117"/>
      <c r="C5" s="118"/>
      <c r="D5" s="118"/>
      <c r="E5" s="120" t="s">
        <v>2</v>
      </c>
      <c r="F5" s="121"/>
      <c r="G5" s="224"/>
      <c r="H5" s="116"/>
    </row>
    <row r="6" spans="1:10" x14ac:dyDescent="0.2">
      <c r="A6" s="122"/>
      <c r="B6" s="123"/>
      <c r="C6" s="123"/>
      <c r="D6" s="123"/>
      <c r="E6" s="120" t="s">
        <v>3</v>
      </c>
      <c r="F6" s="121"/>
      <c r="G6" s="224"/>
      <c r="H6" s="116"/>
    </row>
    <row r="7" spans="1:10" x14ac:dyDescent="0.2">
      <c r="A7" s="115"/>
      <c r="B7" s="123"/>
      <c r="C7" s="123"/>
      <c r="D7" s="123"/>
      <c r="E7" s="115"/>
      <c r="F7" s="120"/>
      <c r="G7" s="224"/>
      <c r="H7" s="116"/>
    </row>
    <row r="8" spans="1:10" ht="15.75" x14ac:dyDescent="0.2">
      <c r="A8" s="125" t="s">
        <v>4</v>
      </c>
      <c r="B8" s="123"/>
      <c r="C8" s="123"/>
      <c r="D8" s="123"/>
      <c r="E8" s="115"/>
      <c r="F8" s="120"/>
      <c r="G8" s="224"/>
      <c r="H8" s="116"/>
    </row>
    <row r="9" spans="1:10" ht="12.75" customHeight="1" x14ac:dyDescent="0.2">
      <c r="A9" s="115"/>
      <c r="B9" s="123"/>
      <c r="C9" s="123"/>
      <c r="D9" s="123"/>
      <c r="E9" s="225"/>
      <c r="F9" s="226" t="s">
        <v>305</v>
      </c>
      <c r="G9" s="224"/>
      <c r="H9" s="116"/>
    </row>
    <row r="10" spans="1:10" ht="24" customHeight="1" x14ac:dyDescent="0.2">
      <c r="A10" s="128" t="s">
        <v>6</v>
      </c>
      <c r="B10" s="128"/>
      <c r="C10" s="128"/>
      <c r="D10" s="129"/>
      <c r="E10" s="227"/>
      <c r="F10" s="228"/>
      <c r="G10" s="224"/>
      <c r="H10" s="116"/>
    </row>
    <row r="11" spans="1:10" ht="16.899999999999999" customHeight="1" x14ac:dyDescent="0.2">
      <c r="A11" s="132" t="s">
        <v>7</v>
      </c>
      <c r="B11" s="132"/>
      <c r="C11" s="132"/>
      <c r="D11" s="133" t="s">
        <v>179</v>
      </c>
      <c r="E11" s="227"/>
      <c r="F11" s="228"/>
      <c r="G11" s="224"/>
      <c r="H11" s="116"/>
    </row>
    <row r="12" spans="1:10" ht="18.399999999999999" customHeight="1" x14ac:dyDescent="0.2">
      <c r="A12" s="122" t="s">
        <v>9</v>
      </c>
      <c r="B12" s="123"/>
      <c r="C12" s="123"/>
      <c r="D12" s="133" t="s">
        <v>10</v>
      </c>
      <c r="E12" s="227"/>
      <c r="F12" s="229"/>
      <c r="G12" s="224"/>
      <c r="H12" s="116"/>
    </row>
    <row r="13" spans="1:10" x14ac:dyDescent="0.2">
      <c r="A13" s="122" t="s">
        <v>11</v>
      </c>
      <c r="B13" s="115"/>
      <c r="C13" s="115"/>
      <c r="D13" s="129" t="s">
        <v>306</v>
      </c>
      <c r="E13" s="120"/>
      <c r="F13" s="158"/>
      <c r="G13" s="158"/>
      <c r="H13" s="116"/>
    </row>
    <row r="14" spans="1:10" x14ac:dyDescent="0.2">
      <c r="A14" s="122" t="s">
        <v>13</v>
      </c>
      <c r="B14" s="122"/>
      <c r="C14" s="123"/>
      <c r="D14" s="123" t="s">
        <v>14</v>
      </c>
      <c r="E14" s="138"/>
      <c r="F14" s="138"/>
      <c r="G14" s="199"/>
      <c r="H14" s="116"/>
    </row>
    <row r="15" spans="1:10" x14ac:dyDescent="0.2">
      <c r="A15" s="122"/>
      <c r="B15" s="122"/>
      <c r="C15" s="123"/>
      <c r="D15" s="123"/>
      <c r="E15" s="120"/>
      <c r="F15" s="120"/>
      <c r="G15" s="123"/>
      <c r="H15" s="116"/>
    </row>
    <row r="16" spans="1:10" x14ac:dyDescent="0.2">
      <c r="A16" s="123"/>
      <c r="B16" s="115"/>
      <c r="C16" s="115"/>
      <c r="D16" s="115"/>
      <c r="E16" s="141"/>
      <c r="F16" s="120"/>
      <c r="G16" s="123"/>
      <c r="H16" s="116"/>
    </row>
    <row r="17" spans="1:9" x14ac:dyDescent="0.2">
      <c r="A17" s="123"/>
      <c r="B17" s="123"/>
      <c r="C17" s="123"/>
      <c r="D17" s="123"/>
      <c r="E17" s="120"/>
      <c r="F17" s="230" t="s">
        <v>307</v>
      </c>
      <c r="G17" s="123"/>
      <c r="H17" s="116"/>
    </row>
    <row r="18" spans="1:9" ht="17.25" customHeight="1" x14ac:dyDescent="0.2">
      <c r="A18" s="29" t="s">
        <v>308</v>
      </c>
      <c r="B18" s="30"/>
      <c r="C18" s="30"/>
      <c r="D18" s="30"/>
      <c r="E18" s="31"/>
      <c r="F18" s="224"/>
      <c r="G18" s="115"/>
      <c r="H18" s="116"/>
    </row>
    <row r="19" spans="1:9" ht="15.75" x14ac:dyDescent="0.2">
      <c r="A19" s="115"/>
      <c r="B19" s="115"/>
      <c r="C19" s="123"/>
      <c r="D19" s="125"/>
      <c r="E19" s="31"/>
      <c r="F19" s="231" t="s">
        <v>309</v>
      </c>
      <c r="G19" s="32" t="s">
        <v>310</v>
      </c>
      <c r="H19" s="232"/>
    </row>
    <row r="20" spans="1:9" ht="15.75" x14ac:dyDescent="0.25">
      <c r="A20" s="118" t="s">
        <v>27</v>
      </c>
      <c r="B20" s="118"/>
      <c r="C20" s="34"/>
      <c r="D20" s="142"/>
      <c r="E20" s="31"/>
      <c r="F20" s="233">
        <v>10</v>
      </c>
      <c r="G20" s="143">
        <v>20</v>
      </c>
      <c r="H20" s="234"/>
    </row>
    <row r="21" spans="1:9" x14ac:dyDescent="0.2">
      <c r="A21" s="149">
        <v>10</v>
      </c>
      <c r="B21" s="150"/>
      <c r="C21" s="115"/>
      <c r="D21" s="151" t="s">
        <v>311</v>
      </c>
      <c r="E21" s="146"/>
      <c r="F21" s="235">
        <f>IF(G21="",0,1)</f>
        <v>0</v>
      </c>
      <c r="G21" s="236"/>
      <c r="H21" s="234"/>
    </row>
    <row r="22" spans="1:9" x14ac:dyDescent="0.2">
      <c r="A22" s="149">
        <v>20</v>
      </c>
      <c r="B22" s="150"/>
      <c r="C22" s="115"/>
      <c r="D22" s="151" t="s">
        <v>312</v>
      </c>
      <c r="E22" s="146"/>
      <c r="F22" s="235">
        <f>IF(G22="",0,2)</f>
        <v>0</v>
      </c>
      <c r="G22" s="236"/>
      <c r="H22" s="234"/>
    </row>
    <row r="23" spans="1:9" x14ac:dyDescent="0.2">
      <c r="A23" s="149">
        <v>30</v>
      </c>
      <c r="B23" s="150"/>
      <c r="C23" s="115"/>
      <c r="D23" s="151" t="s">
        <v>313</v>
      </c>
      <c r="E23" s="146"/>
      <c r="F23" s="235">
        <f>IF(G23="",0,3)</f>
        <v>0</v>
      </c>
      <c r="G23" s="236"/>
      <c r="H23" s="234"/>
    </row>
    <row r="24" spans="1:9" x14ac:dyDescent="0.2">
      <c r="A24" s="149">
        <v>40</v>
      </c>
      <c r="B24" s="150"/>
      <c r="C24" s="115"/>
      <c r="D24" s="151" t="s">
        <v>314</v>
      </c>
      <c r="E24" s="146"/>
      <c r="F24" s="235">
        <f>IF(G24="",0,4)</f>
        <v>0</v>
      </c>
      <c r="G24" s="236"/>
      <c r="H24" s="234"/>
      <c r="I24" s="237"/>
    </row>
    <row r="25" spans="1:9" x14ac:dyDescent="0.2">
      <c r="A25" s="149">
        <v>50</v>
      </c>
      <c r="B25" s="150"/>
      <c r="C25" s="115"/>
      <c r="D25" s="151" t="s">
        <v>315</v>
      </c>
      <c r="E25" s="146"/>
      <c r="F25" s="235">
        <f>IF(G25="",0,5)</f>
        <v>0</v>
      </c>
      <c r="G25" s="236"/>
      <c r="H25" s="234"/>
    </row>
    <row r="26" spans="1:9" x14ac:dyDescent="0.2">
      <c r="A26" s="149">
        <v>60</v>
      </c>
      <c r="B26" s="150"/>
      <c r="C26" s="115"/>
      <c r="D26" s="151" t="s">
        <v>316</v>
      </c>
      <c r="E26" s="146"/>
      <c r="F26" s="235">
        <f>IF(G26="",0,6)</f>
        <v>0</v>
      </c>
      <c r="G26" s="236"/>
      <c r="H26" s="234"/>
    </row>
    <row r="27" spans="1:9" x14ac:dyDescent="0.2">
      <c r="A27" s="149">
        <v>70</v>
      </c>
      <c r="B27" s="150"/>
      <c r="C27" s="115"/>
      <c r="D27" s="151" t="s">
        <v>317</v>
      </c>
      <c r="E27" s="146"/>
      <c r="F27" s="235">
        <f>IF(G27="",0,7)</f>
        <v>0</v>
      </c>
      <c r="G27" s="236"/>
      <c r="H27" s="234"/>
    </row>
    <row r="28" spans="1:9" x14ac:dyDescent="0.2">
      <c r="A28" s="149">
        <v>80</v>
      </c>
      <c r="B28" s="150"/>
      <c r="C28" s="115"/>
      <c r="D28" s="151" t="s">
        <v>318</v>
      </c>
      <c r="E28" s="146"/>
      <c r="F28" s="235">
        <f>IF(G28="",0,8)</f>
        <v>0</v>
      </c>
      <c r="G28" s="236"/>
      <c r="H28" s="234"/>
    </row>
    <row r="29" spans="1:9" x14ac:dyDescent="0.2">
      <c r="A29" s="149">
        <v>90</v>
      </c>
      <c r="B29" s="150"/>
      <c r="C29" s="115"/>
      <c r="D29" s="151" t="s">
        <v>319</v>
      </c>
      <c r="E29" s="146"/>
      <c r="F29" s="235">
        <f>IF(G29="",0,9)</f>
        <v>0</v>
      </c>
      <c r="G29" s="236"/>
      <c r="H29" s="234"/>
    </row>
    <row r="30" spans="1:9" x14ac:dyDescent="0.2">
      <c r="A30" s="149">
        <v>100</v>
      </c>
      <c r="B30" s="150"/>
      <c r="C30" s="115"/>
      <c r="D30" s="151" t="s">
        <v>320</v>
      </c>
      <c r="E30" s="146"/>
      <c r="F30" s="235">
        <f>IF(G30="",0,10)</f>
        <v>0</v>
      </c>
      <c r="G30" s="236"/>
      <c r="H30" s="234"/>
    </row>
    <row r="31" spans="1:9" x14ac:dyDescent="0.2">
      <c r="A31" s="170"/>
      <c r="B31" s="171"/>
      <c r="C31" s="115"/>
      <c r="D31" s="151"/>
      <c r="E31" s="238"/>
      <c r="F31" s="239"/>
      <c r="G31" s="239"/>
      <c r="H31" s="239"/>
    </row>
    <row r="32" spans="1:9" x14ac:dyDescent="0.2">
      <c r="A32" s="170"/>
      <c r="B32" s="171"/>
      <c r="C32" s="115"/>
      <c r="D32" s="151"/>
      <c r="E32" s="238"/>
      <c r="F32" s="239"/>
      <c r="G32" s="239"/>
      <c r="H32" s="239"/>
    </row>
    <row r="33" spans="1:8" x14ac:dyDescent="0.2">
      <c r="A33" s="170"/>
      <c r="B33" s="171"/>
      <c r="C33" s="115"/>
      <c r="D33" s="151"/>
      <c r="E33" s="238"/>
      <c r="F33" s="239"/>
      <c r="G33" s="239"/>
      <c r="H33" s="239"/>
    </row>
    <row r="34" spans="1:8" x14ac:dyDescent="0.2">
      <c r="A34" s="170"/>
      <c r="B34" s="171"/>
      <c r="C34" s="115"/>
      <c r="D34" s="151"/>
      <c r="E34" s="238"/>
      <c r="F34" s="239"/>
      <c r="G34" s="240"/>
      <c r="H34" s="239"/>
    </row>
    <row r="35" spans="1:8" x14ac:dyDescent="0.2">
      <c r="A35" s="170"/>
      <c r="B35" s="171"/>
      <c r="C35" s="115"/>
      <c r="D35" s="224"/>
      <c r="E35" s="238"/>
      <c r="F35" s="239"/>
      <c r="G35" s="239"/>
      <c r="H35" s="239"/>
    </row>
    <row r="36" spans="1:8" x14ac:dyDescent="0.2">
      <c r="A36" s="170"/>
      <c r="B36" s="171"/>
      <c r="C36" s="115"/>
      <c r="D36" s="224"/>
      <c r="E36" s="238"/>
      <c r="F36" s="239"/>
      <c r="G36" s="239"/>
      <c r="H36" s="239"/>
    </row>
    <row r="37" spans="1:8" x14ac:dyDescent="0.2">
      <c r="A37" s="170"/>
      <c r="B37" s="171"/>
      <c r="C37" s="115"/>
      <c r="D37" s="224"/>
      <c r="E37" s="238"/>
      <c r="F37" s="239"/>
      <c r="G37" s="239"/>
      <c r="H37" s="239"/>
    </row>
    <row r="38" spans="1:8" x14ac:dyDescent="0.2">
      <c r="A38" s="170"/>
      <c r="B38" s="171"/>
      <c r="C38" s="115"/>
      <c r="D38" s="151"/>
      <c r="E38" s="238"/>
      <c r="F38" s="239"/>
      <c r="G38" s="239"/>
      <c r="H38" s="239"/>
    </row>
    <row r="39" spans="1:8" x14ac:dyDescent="0.2">
      <c r="A39" s="170"/>
      <c r="B39" s="171"/>
      <c r="C39" s="115"/>
      <c r="D39" s="151"/>
      <c r="E39" s="238"/>
      <c r="F39" s="239"/>
      <c r="G39" s="239"/>
      <c r="H39" s="239"/>
    </row>
    <row r="40" spans="1:8" ht="15" x14ac:dyDescent="0.2">
      <c r="A40" s="224"/>
      <c r="B40" s="241"/>
      <c r="C40" s="224"/>
      <c r="D40" s="224"/>
      <c r="E40" s="224"/>
      <c r="H40" s="239"/>
    </row>
  </sheetData>
  <mergeCells count="5">
    <mergeCell ref="F9:F12"/>
    <mergeCell ref="A10:C10"/>
    <mergeCell ref="A11:C11"/>
    <mergeCell ref="A18:D18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RA01</vt:lpstr>
      <vt:lpstr>RA02</vt:lpstr>
      <vt:lpstr>RA03</vt:lpstr>
      <vt:lpstr>RA04</vt:lpstr>
      <vt:lpstr>RA05</vt:lpstr>
      <vt:lpstr>RA07</vt:lpstr>
      <vt:lpstr>RA08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2022-11-07T07:25:12Z</dcterms:created>
  <dcterms:modified xsi:type="dcterms:W3CDTF">2022-11-07T07:25:21Z</dcterms:modified>
</cp:coreProperties>
</file>