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/>
  <xr:revisionPtr revIDLastSave="0" documentId="8_{30CB0C98-1137-43EA-93AE-A905E739DD3E}" xr6:coauthVersionLast="46" xr6:coauthVersionMax="46" xr10:uidLastSave="{00000000-0000-0000-0000-000000000000}"/>
  <bookViews>
    <workbookView xWindow="-118" yWindow="-118" windowWidth="25370" windowHeight="15330" xr2:uid="{00000000-000D-0000-FFFF-FFFF00000000}"/>
  </bookViews>
  <sheets>
    <sheet name="VL01e" sheetId="1" r:id="rId1"/>
    <sheet name="VL01f" sheetId="2" r:id="rId2"/>
    <sheet name="VL03" sheetId="3" r:id="rId3"/>
    <sheet name="VL05" sheetId="4" r:id="rId4"/>
    <sheet name="VL061" sheetId="5" r:id="rId5"/>
    <sheet name="VL062" sheetId="6" r:id="rId6"/>
    <sheet name="VL08e" sheetId="7" r:id="rId7"/>
    <sheet name="VL08f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8" l="1"/>
  <c r="O64" i="8"/>
  <c r="O63" i="8"/>
  <c r="J56" i="8"/>
  <c r="J42" i="8"/>
  <c r="J39" i="8"/>
  <c r="J29" i="8"/>
  <c r="J27" i="8" s="1"/>
  <c r="J21" i="8" s="1"/>
  <c r="J34" i="8" s="1"/>
  <c r="J22" i="8"/>
  <c r="O68" i="7"/>
  <c r="O67" i="7"/>
  <c r="O66" i="7"/>
  <c r="J59" i="7"/>
  <c r="J43" i="7"/>
  <c r="J40" i="7"/>
  <c r="J29" i="7"/>
  <c r="J27" i="7" s="1"/>
  <c r="J22" i="7"/>
  <c r="M35" i="6"/>
  <c r="N35" i="6" s="1"/>
  <c r="L35" i="6"/>
  <c r="K35" i="6"/>
  <c r="J35" i="6"/>
  <c r="I35" i="6"/>
  <c r="M32" i="6"/>
  <c r="N32" i="6" s="1"/>
  <c r="N39" i="6" s="1"/>
  <c r="K32" i="6"/>
  <c r="I32" i="6"/>
  <c r="M29" i="6"/>
  <c r="L29" i="6"/>
  <c r="K29" i="6"/>
  <c r="J29" i="6"/>
  <c r="I29" i="6"/>
  <c r="M22" i="6"/>
  <c r="M21" i="6" s="1"/>
  <c r="L22" i="6"/>
  <c r="L21" i="6" s="1"/>
  <c r="K22" i="6"/>
  <c r="J22" i="6"/>
  <c r="I22" i="6"/>
  <c r="K33" i="5"/>
  <c r="J33" i="5"/>
  <c r="I33" i="5"/>
  <c r="K29" i="5"/>
  <c r="J29" i="5"/>
  <c r="I29" i="5"/>
  <c r="K22" i="5"/>
  <c r="J22" i="5"/>
  <c r="I22" i="5"/>
  <c r="I21" i="5" s="1"/>
  <c r="J38" i="3"/>
  <c r="I38" i="3"/>
  <c r="J31" i="3"/>
  <c r="I31" i="3"/>
  <c r="J21" i="3"/>
  <c r="J21" i="5" l="1"/>
  <c r="J21" i="7"/>
  <c r="J35" i="7" s="1"/>
  <c r="K21" i="5"/>
  <c r="N29" i="6"/>
  <c r="N22" i="6"/>
  <c r="N21" i="6" l="1"/>
  <c r="N42" i="6" s="1"/>
</calcChain>
</file>

<file path=xl/sharedStrings.xml><?xml version="1.0" encoding="utf-8"?>
<sst xmlns="http://schemas.openxmlformats.org/spreadsheetml/2006/main" count="449" uniqueCount="164">
  <si>
    <t>FINANSINSPEKTIONEN</t>
  </si>
  <si>
    <t>Daterad</t>
  </si>
  <si>
    <t>21.3.2011</t>
  </si>
  <si>
    <t>Gäller från</t>
  </si>
  <si>
    <t>1.4.2011</t>
  </si>
  <si>
    <t>Senaste ändringen</t>
  </si>
  <si>
    <t>31.3.2022</t>
  </si>
  <si>
    <t>Enkät till pensionskassor och -stiftelser</t>
  </si>
  <si>
    <t>VL01e</t>
  </si>
  <si>
    <t>Föreskrifter och anvisningar:</t>
  </si>
  <si>
    <t>1/2011</t>
  </si>
  <si>
    <t>Uppgiftslämnarkategorier:</t>
  </si>
  <si>
    <t>Frekvens:</t>
  </si>
  <si>
    <t>Bokslut</t>
  </si>
  <si>
    <t>Svarsnoggrannhet:</t>
  </si>
  <si>
    <t>1000 EUR/procenttal med två decimaler</t>
  </si>
  <si>
    <t>Inlämningstid:</t>
  </si>
  <si>
    <t>Preliminär uppgift 10 dagar före bokslut. Slutlig uppgift senast 31.7.</t>
  </si>
  <si>
    <t>Statistik från pensionskassor som bedriver verksamhet enligt ArPL</t>
  </si>
  <si>
    <t>Värde</t>
  </si>
  <si>
    <t>Radnr</t>
  </si>
  <si>
    <t>Uppgifter om ArPL- och FöPL-verksamhet, ställningen per 31.12.</t>
  </si>
  <si>
    <t>Antal ArPL-delägare</t>
  </si>
  <si>
    <t>Pensionskassans personal</t>
  </si>
  <si>
    <t>Antal anställda i genomsnitt under räkenskapsåret</t>
  </si>
  <si>
    <t>Andel kvinnor (antal)</t>
  </si>
  <si>
    <t/>
  </si>
  <si>
    <t>VL01f</t>
  </si>
  <si>
    <t>Statistik från pensionsstiftelser som bedriver verksamhet enligt ArPL</t>
  </si>
  <si>
    <t>Uppgifter om ArPL-verksamhet, ställningen per 31.12.</t>
  </si>
  <si>
    <t>Pensionsstiftelsens personal</t>
  </si>
  <si>
    <t>VL03</t>
  </si>
  <si>
    <t>441, 451</t>
  </si>
  <si>
    <t>Andra statistikuppgifter</t>
  </si>
  <si>
    <t>Antal</t>
  </si>
  <si>
    <t>Summa utbetalda pensioner och ersättningar</t>
  </si>
  <si>
    <t>05</t>
  </si>
  <si>
    <t>Ålderspensioner</t>
  </si>
  <si>
    <t>Invalidpensioner</t>
  </si>
  <si>
    <t>Delinvalidpensioner</t>
  </si>
  <si>
    <t>Familjepensioner</t>
  </si>
  <si>
    <t>Övriga pensioner</t>
  </si>
  <si>
    <t>Begravningsbidrag</t>
  </si>
  <si>
    <t>Övriga ersättningar</t>
  </si>
  <si>
    <t>Återköp</t>
  </si>
  <si>
    <t>Löpande pensioner (pensionsbestånd) totalt</t>
  </si>
  <si>
    <t>Beviljade pensioner och ersättningar under räkenskapsåret, totalt</t>
  </si>
  <si>
    <t>VL05</t>
  </si>
  <si>
    <t>Obligationsfordringar på arbetsgivare som är delägare</t>
  </si>
  <si>
    <t>Datum för obligationen: (ååååmmdd)</t>
  </si>
  <si>
    <t>Säkerhet *</t>
  </si>
  <si>
    <t>Lånebelopp</t>
  </si>
  <si>
    <t>Säkerhetens verkliga värde</t>
  </si>
  <si>
    <t>Lån bevijade före 1.4.1991</t>
  </si>
  <si>
    <t>Lån 1</t>
  </si>
  <si>
    <t>Lån 2</t>
  </si>
  <si>
    <t>Lån 3</t>
  </si>
  <si>
    <t>Lån 4</t>
  </si>
  <si>
    <t>Lån 5</t>
  </si>
  <si>
    <t>Lån 6</t>
  </si>
  <si>
    <t>Lån 7</t>
  </si>
  <si>
    <t>Lån 8</t>
  </si>
  <si>
    <t>Lån 9</t>
  </si>
  <si>
    <t>Lån 10</t>
  </si>
  <si>
    <t>Lån beviljade 1.4.1991 och senare</t>
  </si>
  <si>
    <t>Summa lån utan säkerhet</t>
  </si>
  <si>
    <t>* 1 - bankgaranti, 2 - garanti av försäkringsbolag, 3 - fastighetsinteckning, 4 - övrig säkerhet</t>
  </si>
  <si>
    <t>VL061</t>
  </si>
  <si>
    <t>Försäkringsteknisk utredning - specifikation av pensionsbestånd och ansvarsskuld - del 1</t>
  </si>
  <si>
    <t>Pensionsbestånd</t>
  </si>
  <si>
    <t>Ansvarsskuld</t>
  </si>
  <si>
    <t>Löpande pensioner totalt</t>
  </si>
  <si>
    <t>män totalt</t>
  </si>
  <si>
    <t>män, klass a</t>
  </si>
  <si>
    <t>män, klass b</t>
  </si>
  <si>
    <t>kvinnor totalt</t>
  </si>
  <si>
    <t>kvinnor, klass a</t>
  </si>
  <si>
    <t>kvinnor, klass b</t>
  </si>
  <si>
    <t xml:space="preserve">Invalidpensioner </t>
  </si>
  <si>
    <t>män</t>
  </si>
  <si>
    <t xml:space="preserve">kvinnor </t>
  </si>
  <si>
    <t>okända</t>
  </si>
  <si>
    <t>Utjämningsansvar</t>
  </si>
  <si>
    <t>I klass a antecknas det pensionsbestånd och pensionsansvar som motsvarar pensionsdelen för hela pensionstiden</t>
  </si>
  <si>
    <t>I klass b antecknas det pensionsbestånd och pensionsansvar som motsvarar den tidsbestämda delen av pensionen</t>
  </si>
  <si>
    <t>VL062</t>
  </si>
  <si>
    <t>Försäkringsteknisk utredning - specifikation av pensionsbestånd och ansvarsskuld - del 2</t>
  </si>
  <si>
    <t>Ålderspension</t>
  </si>
  <si>
    <t xml:space="preserve">Familjepension </t>
  </si>
  <si>
    <t>Ålders- och invalidpension</t>
  </si>
  <si>
    <t>Familjepension och begravningsbidrag</t>
  </si>
  <si>
    <t>Ansvarsskuld totalt</t>
  </si>
  <si>
    <t>Framtida pensioner totalt</t>
  </si>
  <si>
    <t>Anställda</t>
  </si>
  <si>
    <t>Fribrev</t>
  </si>
  <si>
    <t>Ålderspensionstagare</t>
  </si>
  <si>
    <t>Invalidpensionstagare</t>
  </si>
  <si>
    <t>Ålders- och invalidpensionstagare totalt</t>
  </si>
  <si>
    <t>Indexförhöjningsansvar</t>
  </si>
  <si>
    <t>%</t>
  </si>
  <si>
    <t>Beräkningsränta för beräkning av ansvarsskuld</t>
  </si>
  <si>
    <t>Belastning vid beräkning av ansvarsskuld</t>
  </si>
  <si>
    <t>VL08e</t>
  </si>
  <si>
    <t>Utredning av försäkringsrörelse - ansvarsskuld</t>
  </si>
  <si>
    <t>Utbetalda pensioner</t>
  </si>
  <si>
    <t>Ansvarsutgfit *)</t>
  </si>
  <si>
    <t>Återbäring H</t>
  </si>
  <si>
    <t>Premie M</t>
  </si>
  <si>
    <t>Slutlig post L</t>
  </si>
  <si>
    <t>Justeringspost T</t>
  </si>
  <si>
    <t>Pensionsskydd enligt ArPL</t>
  </si>
  <si>
    <t>Premieansvar</t>
  </si>
  <si>
    <t>Ansvarsskuld för framtida ålderspensioner</t>
  </si>
  <si>
    <t>Ansvarsskuld för framtida invalidpensioner</t>
  </si>
  <si>
    <t>Tilläggsförsäkringsansvar</t>
  </si>
  <si>
    <t>Tilläggsförsäkringsansvar som är bundet till aktieavkastningen</t>
  </si>
  <si>
    <t>Ersättningsansvar</t>
  </si>
  <si>
    <t>Ansvarsskuld för löpande ålderspensioner</t>
  </si>
  <si>
    <t>Ansvarsskuld för löpande invalidpensioner</t>
  </si>
  <si>
    <t>Kända pensioner</t>
  </si>
  <si>
    <t>Okända pensioner</t>
  </si>
  <si>
    <t>Utjämningsavsättning</t>
  </si>
  <si>
    <t>Pensionsskydd enligt FöPL</t>
  </si>
  <si>
    <t>Annat pensionsskydd</t>
  </si>
  <si>
    <t>Andel av ansvarsskulden som motsvarar arbetstagares försäkringsavgift</t>
  </si>
  <si>
    <t>Lv</t>
  </si>
  <si>
    <t>Förändring i tillägsförsäkringsansvar</t>
  </si>
  <si>
    <t>Över- eller underskott på investeringsverksamhet</t>
  </si>
  <si>
    <t>ΔWv</t>
  </si>
  <si>
    <t>Ökning av tilläggsförsäkringsansvar med premier</t>
  </si>
  <si>
    <t>Belopp som ska överföras till tilläggsförsäkringsansvaret</t>
  </si>
  <si>
    <t>Belopp som överförts utöver detta</t>
  </si>
  <si>
    <t>Upplösning av tilläggsförsäkringsansvar i premier</t>
  </si>
  <si>
    <t>Upplöst belopp efter vilket solvensställningen  ≥ 1,3</t>
  </si>
  <si>
    <t>Belopp som upplösts utöver detta</t>
  </si>
  <si>
    <t>Återbetalning av den överskjutande delen av solvenskapitalet</t>
  </si>
  <si>
    <t>Intern överföring från avdelning A till avdelning B</t>
  </si>
  <si>
    <t>Försäkringsrörelse</t>
  </si>
  <si>
    <t>ArPL-lönesumma</t>
  </si>
  <si>
    <t>FöPL-arbetsinkomstsumma</t>
  </si>
  <si>
    <t>Utgift för försäkringsrörelse på eget ansvar</t>
  </si>
  <si>
    <t>Invalidpensioner och rehabiliteringsbidrag</t>
  </si>
  <si>
    <t>Premieförluster</t>
  </si>
  <si>
    <t>Ålderspensionsrörelsens dödlighetsgrund</t>
  </si>
  <si>
    <t>Ansvar som upplösts på grund av dödsfall</t>
  </si>
  <si>
    <t>Ansvar som upplösts enligt beräkningsgrunderna</t>
  </si>
  <si>
    <t>Skadeprocent</t>
  </si>
  <si>
    <t>Ränteöverföring</t>
  </si>
  <si>
    <t>Överföring till ansvar för framtida ålderspensioner</t>
  </si>
  <si>
    <r>
      <t>V</t>
    </r>
    <r>
      <rPr>
        <vertAlign val="superscript"/>
        <sz val="9"/>
        <rFont val="Arial"/>
        <family val="2"/>
      </rPr>
      <t>V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</si>
  <si>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Överföring till ansvar för löpande ålderspensioner</t>
  </si>
  <si>
    <r>
      <t>V</t>
    </r>
    <r>
      <rPr>
        <vertAlign val="superscript"/>
        <sz val="9"/>
        <rFont val="Arial"/>
        <family val="2"/>
      </rPr>
      <t>VA</t>
    </r>
    <r>
      <rPr>
        <sz val="9"/>
        <rFont val="Arial"/>
        <family val="2"/>
      </rPr>
      <t>(i</t>
    </r>
    <r>
      <rPr>
        <vertAlign val="subscript"/>
        <sz val="9"/>
        <rFont val="Arial"/>
        <family val="2"/>
      </rPr>
      <t>v</t>
    </r>
    <r>
      <rPr>
        <sz val="9"/>
        <rFont val="Arial"/>
        <family val="2"/>
      </rPr>
      <t>)</t>
    </r>
  </si>
  <si>
    <t>Ränteöverföring motsvarande skillnaden mellan beräkningsräntan och fondräntan</t>
  </si>
  <si>
    <r>
      <rPr>
        <sz val="9"/>
        <rFont val="Symbol"/>
        <family val="1"/>
        <charset val="2"/>
      </rPr>
      <t>D</t>
    </r>
    <r>
      <rPr>
        <sz val="9"/>
        <rFont val="Arial"/>
        <family val="2"/>
      </rPr>
      <t>R</t>
    </r>
  </si>
  <si>
    <t>Fördelning av kostnader</t>
  </si>
  <si>
    <t>Kostnadsfördelning enligt ArPL</t>
  </si>
  <si>
    <t>Kostnadsfördelning enligt FöPL</t>
  </si>
  <si>
    <t>Fördelning av kostnader för pensionsdelar som intjänats under oavlönade perioder</t>
  </si>
  <si>
    <t>Gottskrivning av Sysselsättningsfondens andel</t>
  </si>
  <si>
    <t>PSC-kostnadsandel</t>
  </si>
  <si>
    <t>*) Ansvarsutgift = utbetalda fonderade pensioner - förändring i ansvar jämte ränta</t>
  </si>
  <si>
    <t>VL08f</t>
  </si>
  <si>
    <t>07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</si>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</sst>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mk&quot;;\-#,##0\ &quot;mk&quot;"/>
    <numFmt numFmtId="165" formatCode="General_)"/>
    <numFmt numFmtId="166" formatCode="&quot;&quot;;&quot;&quot;;&quot;&quot;;&quot;&quot;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color rgb="FFFF0000"/>
      <name val="Arial"/>
      <family val="2"/>
    </font>
    <font>
      <sz val="10"/>
      <color indexed="8"/>
      <name val="Calibri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9"/>
      <name val="Symbol"/>
      <family val="1"/>
      <charset val="2"/>
    </font>
    <font>
      <sz val="10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fgColor indexed="9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94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left" vertical="center"/>
    </xf>
    <xf numFmtId="4" fontId="8" fillId="0" borderId="0" xfId="1" applyNumberFormat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3" borderId="0" xfId="1" applyFont="1" applyFill="1" applyAlignment="1" applyProtection="1">
      <alignment horizontal="left" vertical="center"/>
    </xf>
    <xf numFmtId="0" fontId="6" fillId="0" borderId="0" xfId="0" applyFont="1" applyProtection="1"/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1" fontId="8" fillId="0" borderId="0" xfId="0" applyNumberFormat="1" applyFont="1" applyProtection="1"/>
    <xf numFmtId="0" fontId="14" fillId="2" borderId="1" xfId="1" quotePrefix="1" applyFont="1" applyFill="1" applyBorder="1" applyAlignment="1" applyProtection="1">
      <alignment horizontal="center" vertical="center"/>
    </xf>
    <xf numFmtId="0" fontId="15" fillId="0" borderId="1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4" fillId="2" borderId="0" xfId="1" applyFont="1" applyFill="1" applyProtection="1"/>
    <xf numFmtId="1" fontId="3" fillId="0" borderId="0" xfId="0" applyNumberFormat="1" applyFont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49" fontId="3" fillId="0" borderId="0" xfId="3" applyNumberFormat="1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14" fontId="3" fillId="0" borderId="1" xfId="3" quotePrefix="1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0" fontId="6" fillId="0" borderId="0" xfId="3" applyFont="1" applyFill="1" applyAlignment="1" applyProtection="1">
      <alignment horizontal="left" vertical="center"/>
    </xf>
    <xf numFmtId="4" fontId="8" fillId="0" borderId="0" xfId="3" applyNumberFormat="1" applyFont="1" applyFill="1" applyAlignment="1" applyProtection="1">
      <alignment vertical="center"/>
    </xf>
    <xf numFmtId="0" fontId="3" fillId="0" borderId="0" xfId="3" applyFont="1" applyFill="1" applyAlignment="1" applyProtection="1">
      <alignment horizontal="left" vertical="center"/>
    </xf>
    <xf numFmtId="0" fontId="8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Alignment="1" applyProtection="1">
      <alignment horizontal="left" vertical="center"/>
    </xf>
    <xf numFmtId="0" fontId="13" fillId="0" borderId="0" xfId="3" applyFont="1" applyFill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16" fillId="0" borderId="0" xfId="3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14" fillId="2" borderId="9" xfId="3" quotePrefix="1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6" fillId="0" borderId="0" xfId="3" applyFont="1" applyFill="1" applyAlignment="1" applyProtection="1">
      <alignment horizontal="left" vertical="center" indent="2"/>
    </xf>
    <xf numFmtId="3" fontId="6" fillId="2" borderId="8" xfId="3" applyNumberFormat="1" applyFont="1" applyFill="1" applyBorder="1" applyAlignment="1" applyProtection="1">
      <alignment horizontal="right" vertical="center"/>
      <protection locked="0"/>
    </xf>
    <xf numFmtId="0" fontId="14" fillId="2" borderId="0" xfId="0" applyFont="1" applyFill="1" applyProtection="1"/>
    <xf numFmtId="0" fontId="16" fillId="0" borderId="0" xfId="3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165" fontId="6" fillId="0" borderId="0" xfId="3" applyNumberFormat="1" applyFont="1" applyFill="1" applyAlignment="1" applyProtection="1">
      <alignment horizontal="center" vertical="center"/>
    </xf>
    <xf numFmtId="166" fontId="3" fillId="0" borderId="0" xfId="3" applyNumberFormat="1" applyFont="1" applyFill="1" applyAlignment="1" applyProtection="1">
      <alignment horizontal="center" vertical="center"/>
    </xf>
    <xf numFmtId="0" fontId="3" fillId="0" borderId="0" xfId="3" applyFont="1" applyFill="1" applyAlignment="1" applyProtection="1">
      <alignment horizontal="center"/>
    </xf>
    <xf numFmtId="0" fontId="16" fillId="0" borderId="0" xfId="3" applyFont="1" applyFill="1" applyProtection="1"/>
    <xf numFmtId="0" fontId="6" fillId="0" borderId="1" xfId="3" applyFont="1" applyFill="1" applyBorder="1" applyAlignment="1" applyProtection="1">
      <alignment horizontal="center" vertical="center" wrapText="1"/>
    </xf>
    <xf numFmtId="0" fontId="14" fillId="2" borderId="10" xfId="3" quotePrefix="1" applyFont="1" applyFill="1" applyBorder="1" applyAlignment="1" applyProtection="1">
      <alignment horizontal="center" vertical="center"/>
    </xf>
    <xf numFmtId="0" fontId="14" fillId="2" borderId="1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0" xfId="3" applyFont="1" applyFill="1" applyProtection="1"/>
    <xf numFmtId="1" fontId="16" fillId="0" borderId="0" xfId="0" applyNumberFormat="1" applyFont="1" applyAlignment="1" applyProtection="1">
      <alignment vertical="center"/>
    </xf>
    <xf numFmtId="0" fontId="6" fillId="4" borderId="10" xfId="3" applyFont="1" applyFill="1" applyBorder="1" applyProtection="1"/>
    <xf numFmtId="3" fontId="6" fillId="5" borderId="11" xfId="3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Fill="1" applyProtection="1"/>
    <xf numFmtId="0" fontId="6" fillId="4" borderId="12" xfId="3" applyFont="1" applyFill="1" applyBorder="1" applyProtection="1"/>
    <xf numFmtId="0" fontId="6" fillId="4" borderId="9" xfId="3" applyFont="1" applyFill="1" applyBorder="1" applyProtection="1"/>
    <xf numFmtId="0" fontId="14" fillId="2" borderId="0" xfId="3" applyFont="1" applyFill="1" applyAlignment="1" applyProtection="1">
      <alignment vertical="center"/>
    </xf>
    <xf numFmtId="1" fontId="6" fillId="0" borderId="0" xfId="0" applyNumberFormat="1" applyFont="1" applyAlignment="1" applyProtection="1">
      <alignment vertical="center"/>
    </xf>
    <xf numFmtId="3" fontId="6" fillId="5" borderId="1" xfId="3" applyNumberFormat="1" applyFont="1" applyFill="1" applyBorder="1" applyAlignment="1" applyProtection="1">
      <alignment horizontal="right" vertical="center"/>
    </xf>
    <xf numFmtId="1" fontId="16" fillId="6" borderId="0" xfId="0" applyNumberFormat="1" applyFont="1" applyFill="1" applyBorder="1" applyAlignment="1" applyProtection="1">
      <alignment vertical="center"/>
    </xf>
    <xf numFmtId="3" fontId="6" fillId="2" borderId="8" xfId="3" applyNumberFormat="1" applyFont="1" applyFill="1" applyBorder="1" applyProtection="1">
      <protection locked="0"/>
    </xf>
    <xf numFmtId="0" fontId="3" fillId="0" borderId="0" xfId="3" applyFont="1" applyFill="1" applyAlignment="1" applyProtection="1">
      <alignment horizontal="left" vertical="center" indent="6"/>
    </xf>
    <xf numFmtId="0" fontId="6" fillId="0" borderId="0" xfId="4" applyFont="1" applyProtection="1"/>
    <xf numFmtId="0" fontId="3" fillId="0" borderId="0" xfId="3" applyFont="1" applyFill="1" applyAlignment="1" applyProtection="1">
      <alignment horizontal="left" vertical="center" indent="3"/>
    </xf>
    <xf numFmtId="1" fontId="16" fillId="0" borderId="0" xfId="0" applyNumberFormat="1" applyFont="1" applyProtection="1"/>
    <xf numFmtId="1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0" xfId="3" applyFont="1" applyFill="1" applyAlignment="1" applyProtection="1">
      <alignment horizontal="center" vertical="center" wrapText="1"/>
    </xf>
    <xf numFmtId="49" fontId="6" fillId="0" borderId="0" xfId="3" applyNumberFormat="1" applyFont="1" applyFill="1" applyProtection="1"/>
    <xf numFmtId="0" fontId="6" fillId="4" borderId="13" xfId="3" applyFont="1" applyFill="1" applyBorder="1" applyProtection="1"/>
    <xf numFmtId="0" fontId="6" fillId="4" borderId="11" xfId="3" applyFont="1" applyFill="1" applyBorder="1" applyProtection="1"/>
    <xf numFmtId="0" fontId="6" fillId="0" borderId="0" xfId="3" applyFont="1" applyFill="1" applyAlignment="1" applyProtection="1">
      <alignment horizontal="left"/>
    </xf>
    <xf numFmtId="0" fontId="17" fillId="0" borderId="0" xfId="0" applyFont="1" applyProtection="1"/>
    <xf numFmtId="0" fontId="7" fillId="0" borderId="0" xfId="3" applyFont="1" applyFill="1" applyAlignment="1" applyProtection="1">
      <alignment horizontal="left" vertical="center" indent="4"/>
    </xf>
    <xf numFmtId="49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9" xfId="3" applyFont="1" applyFill="1" applyBorder="1" applyAlignment="1" applyProtection="1">
      <alignment horizontal="center" vertical="center" wrapText="1"/>
    </xf>
    <xf numFmtId="3" fontId="6" fillId="4" borderId="13" xfId="3" applyNumberFormat="1" applyFont="1" applyFill="1" applyBorder="1" applyProtection="1"/>
    <xf numFmtId="3" fontId="6" fillId="4" borderId="14" xfId="3" applyNumberFormat="1" applyFont="1" applyFill="1" applyBorder="1" applyProtection="1"/>
    <xf numFmtId="0" fontId="17" fillId="0" borderId="0" xfId="3" applyFont="1" applyFill="1" applyProtection="1"/>
    <xf numFmtId="0" fontId="17" fillId="0" borderId="0" xfId="3" applyFont="1" applyFill="1" applyAlignment="1" applyProtection="1">
      <alignment horizontal="center" vertical="center"/>
    </xf>
    <xf numFmtId="3" fontId="6" fillId="4" borderId="9" xfId="3" applyNumberFormat="1" applyFont="1" applyFill="1" applyBorder="1" applyProtection="1"/>
    <xf numFmtId="3" fontId="6" fillId="4" borderId="10" xfId="3" applyNumberFormat="1" applyFont="1" applyFill="1" applyBorder="1" applyProtection="1"/>
    <xf numFmtId="3" fontId="6" fillId="4" borderId="2" xfId="3" applyNumberFormat="1" applyFont="1" applyFill="1" applyBorder="1" applyProtection="1"/>
    <xf numFmtId="3" fontId="6" fillId="4" borderId="5" xfId="3" applyNumberFormat="1" applyFont="1" applyFill="1" applyBorder="1" applyProtection="1"/>
    <xf numFmtId="3" fontId="6" fillId="4" borderId="6" xfId="3" applyNumberFormat="1" applyFont="1" applyFill="1" applyBorder="1" applyProtection="1"/>
    <xf numFmtId="3" fontId="6" fillId="4" borderId="12" xfId="3" applyNumberFormat="1" applyFont="1" applyFill="1" applyBorder="1" applyProtection="1"/>
    <xf numFmtId="3" fontId="6" fillId="4" borderId="4" xfId="3" applyNumberFormat="1" applyFont="1" applyFill="1" applyBorder="1" applyProtection="1"/>
    <xf numFmtId="3" fontId="6" fillId="4" borderId="7" xfId="3" applyNumberFormat="1" applyFont="1" applyFill="1" applyBorder="1" applyProtection="1"/>
    <xf numFmtId="3" fontId="6" fillId="5" borderId="13" xfId="3" applyNumberFormat="1" applyFont="1" applyFill="1" applyBorder="1" applyAlignment="1" applyProtection="1">
      <alignment horizontal="right" vertical="center"/>
    </xf>
    <xf numFmtId="3" fontId="6" fillId="5" borderId="14" xfId="3" applyNumberFormat="1" applyFont="1" applyFill="1" applyBorder="1" applyAlignment="1" applyProtection="1">
      <alignment horizontal="right" vertical="center"/>
    </xf>
    <xf numFmtId="3" fontId="6" fillId="5" borderId="9" xfId="3" applyNumberFormat="1" applyFont="1" applyFill="1" applyBorder="1" applyAlignment="1" applyProtection="1">
      <alignment horizontal="right" vertical="center"/>
    </xf>
    <xf numFmtId="3" fontId="6" fillId="0" borderId="0" xfId="3" applyNumberFormat="1" applyFont="1" applyFill="1" applyAlignment="1" applyProtection="1">
      <alignment vertical="center"/>
    </xf>
    <xf numFmtId="3" fontId="6" fillId="0" borderId="0" xfId="3" applyNumberFormat="1" applyFont="1" applyFill="1" applyProtection="1"/>
    <xf numFmtId="3" fontId="6" fillId="4" borderId="11" xfId="3" applyNumberFormat="1" applyFont="1" applyFill="1" applyBorder="1" applyProtection="1"/>
    <xf numFmtId="3" fontId="6" fillId="4" borderId="15" xfId="3" applyNumberFormat="1" applyFont="1" applyFill="1" applyBorder="1" applyProtection="1"/>
    <xf numFmtId="3" fontId="6" fillId="4" borderId="16" xfId="3" applyNumberFormat="1" applyFont="1" applyFill="1" applyBorder="1" applyProtection="1"/>
    <xf numFmtId="3" fontId="6" fillId="0" borderId="1" xfId="3" applyNumberFormat="1" applyFont="1" applyFill="1" applyBorder="1" applyAlignment="1" applyProtection="1">
      <alignment horizontal="center" vertical="center" wrapText="1"/>
    </xf>
    <xf numFmtId="4" fontId="6" fillId="2" borderId="8" xfId="3" applyNumberFormat="1" applyFont="1" applyFill="1" applyBorder="1" applyAlignment="1" applyProtection="1">
      <alignment horizontal="right" vertical="center"/>
      <protection locked="0"/>
    </xf>
    <xf numFmtId="0" fontId="6" fillId="4" borderId="2" xfId="3" applyFont="1" applyFill="1" applyBorder="1" applyProtection="1"/>
    <xf numFmtId="0" fontId="6" fillId="4" borderId="15" xfId="3" applyFont="1" applyFill="1" applyBorder="1" applyProtection="1"/>
    <xf numFmtId="0" fontId="6" fillId="4" borderId="3" xfId="3" applyFont="1" applyFill="1" applyBorder="1" applyProtection="1"/>
    <xf numFmtId="0" fontId="6" fillId="4" borderId="6" xfId="3" applyFont="1" applyFill="1" applyBorder="1" applyProtection="1"/>
    <xf numFmtId="0" fontId="6" fillId="4" borderId="16" xfId="3" applyFont="1" applyFill="1" applyBorder="1" applyProtection="1"/>
    <xf numFmtId="0" fontId="6" fillId="4" borderId="7" xfId="3" applyFont="1" applyFill="1" applyBorder="1" applyProtection="1"/>
    <xf numFmtId="0" fontId="17" fillId="0" borderId="0" xfId="3" applyFont="1" applyFill="1" applyAlignment="1" applyProtection="1">
      <alignment vertical="center"/>
    </xf>
    <xf numFmtId="0" fontId="6" fillId="0" borderId="0" xfId="5" applyNumberFormat="1" applyFont="1" applyBorder="1" applyAlignment="1" applyProtection="1">
      <alignment horizontal="right"/>
    </xf>
    <xf numFmtId="0" fontId="6" fillId="0" borderId="1" xfId="5" applyFont="1" applyBorder="1" applyAlignment="1" applyProtection="1">
      <alignment horizontal="center" vertical="center" wrapText="1"/>
    </xf>
    <xf numFmtId="0" fontId="19" fillId="0" borderId="0" xfId="5" applyFont="1" applyProtection="1"/>
    <xf numFmtId="49" fontId="6" fillId="4" borderId="2" xfId="5" applyNumberFormat="1" applyFont="1" applyFill="1" applyBorder="1" applyAlignment="1" applyProtection="1">
      <alignment horizontal="center" vertical="top"/>
    </xf>
    <xf numFmtId="49" fontId="6" fillId="4" borderId="15" xfId="5" applyNumberFormat="1" applyFont="1" applyFill="1" applyBorder="1" applyAlignment="1" applyProtection="1">
      <alignment horizontal="center" vertical="top"/>
    </xf>
    <xf numFmtId="49" fontId="6" fillId="4" borderId="3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indent="2"/>
    </xf>
    <xf numFmtId="49" fontId="6" fillId="4" borderId="4" xfId="5" applyNumberFormat="1" applyFont="1" applyFill="1" applyBorder="1" applyAlignment="1" applyProtection="1">
      <alignment horizontal="center" vertical="top"/>
    </xf>
    <xf numFmtId="49" fontId="6" fillId="4" borderId="0" xfId="5" applyNumberFormat="1" applyFont="1" applyFill="1" applyBorder="1" applyAlignment="1" applyProtection="1">
      <alignment horizontal="center" vertical="top"/>
    </xf>
    <xf numFmtId="49" fontId="6" fillId="4" borderId="5" xfId="5" applyNumberFormat="1" applyFont="1" applyFill="1" applyBorder="1" applyAlignment="1" applyProtection="1">
      <alignment horizontal="center" vertical="top"/>
    </xf>
    <xf numFmtId="0" fontId="6" fillId="0" borderId="0" xfId="5" applyFont="1" applyProtection="1"/>
    <xf numFmtId="0" fontId="7" fillId="0" borderId="0" xfId="5" applyFont="1" applyBorder="1" applyAlignment="1" applyProtection="1">
      <alignment horizontal="left" vertical="center" indent="4"/>
    </xf>
    <xf numFmtId="0" fontId="12" fillId="0" borderId="0" xfId="5" applyProtection="1"/>
    <xf numFmtId="0" fontId="7" fillId="0" borderId="0" xfId="5" applyFont="1" applyBorder="1" applyAlignment="1" applyProtection="1">
      <alignment horizontal="left" vertical="center" indent="6"/>
    </xf>
    <xf numFmtId="0" fontId="20" fillId="0" borderId="0" xfId="3" applyFont="1" applyFill="1" applyAlignment="1" applyProtection="1">
      <alignment vertical="center"/>
    </xf>
    <xf numFmtId="49" fontId="6" fillId="4" borderId="6" xfId="5" applyNumberFormat="1" applyFont="1" applyFill="1" applyBorder="1" applyAlignment="1" applyProtection="1">
      <alignment horizontal="center" vertical="top"/>
    </xf>
    <xf numFmtId="49" fontId="6" fillId="4" borderId="16" xfId="5" applyNumberFormat="1" applyFont="1" applyFill="1" applyBorder="1" applyAlignment="1" applyProtection="1">
      <alignment horizontal="center" vertical="top"/>
    </xf>
    <xf numFmtId="49" fontId="6" fillId="4" borderId="7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>
      <alignment vertical="center" wrapText="1"/>
    </xf>
    <xf numFmtId="49" fontId="6" fillId="4" borderId="13" xfId="5" applyNumberFormat="1" applyFont="1" applyFill="1" applyBorder="1" applyAlignment="1" applyProtection="1">
      <alignment horizontal="center" vertical="top"/>
    </xf>
    <xf numFmtId="49" fontId="6" fillId="4" borderId="14" xfId="5" applyNumberFormat="1" applyFont="1" applyFill="1" applyBorder="1" applyAlignment="1" applyProtection="1">
      <alignment horizontal="center" vertical="top"/>
    </xf>
    <xf numFmtId="49" fontId="6" fillId="4" borderId="11" xfId="5" applyNumberFormat="1" applyFont="1" applyFill="1" applyBorder="1" applyAlignment="1" applyProtection="1">
      <alignment horizontal="center" vertical="top"/>
    </xf>
    <xf numFmtId="0" fontId="16" fillId="0" borderId="0" xfId="3" applyFont="1" applyFill="1" applyAlignment="1" applyProtection="1"/>
    <xf numFmtId="0" fontId="6" fillId="0" borderId="0" xfId="5" applyFont="1" applyBorder="1" applyAlignment="1" applyProtection="1">
      <alignment vertical="center"/>
    </xf>
    <xf numFmtId="0" fontId="6" fillId="0" borderId="0" xfId="5" applyNumberFormat="1" applyFont="1" applyBorder="1" applyAlignment="1" applyProtection="1">
      <alignment horizontal="left"/>
    </xf>
    <xf numFmtId="0" fontId="7" fillId="0" borderId="0" xfId="5" applyFont="1" applyBorder="1" applyAlignment="1" applyProtection="1">
      <alignment horizontal="left" vertical="center" indent="2"/>
    </xf>
    <xf numFmtId="0" fontId="6" fillId="0" borderId="0" xfId="5" applyFont="1" applyBorder="1" applyProtection="1"/>
    <xf numFmtId="10" fontId="6" fillId="0" borderId="0" xfId="6" applyNumberFormat="1" applyFont="1" applyBorder="1" applyProtection="1"/>
    <xf numFmtId="0" fontId="16" fillId="0" borderId="0" xfId="5" applyFont="1" applyBorder="1" applyProtection="1"/>
    <xf numFmtId="49" fontId="6" fillId="4" borderId="10" xfId="5" applyNumberFormat="1" applyFont="1" applyFill="1" applyBorder="1" applyAlignment="1" applyProtection="1">
      <alignment horizontal="center" vertical="top"/>
    </xf>
    <xf numFmtId="49" fontId="6" fillId="4" borderId="12" xfId="5" applyNumberFormat="1" applyFont="1" applyFill="1" applyBorder="1" applyAlignment="1" applyProtection="1">
      <alignment horizontal="center" vertical="top"/>
    </xf>
    <xf numFmtId="49" fontId="6" fillId="4" borderId="9" xfId="5" applyNumberFormat="1" applyFont="1" applyFill="1" applyBorder="1" applyAlignment="1" applyProtection="1">
      <alignment horizontal="center" vertical="top"/>
    </xf>
    <xf numFmtId="0" fontId="6" fillId="0" borderId="0" xfId="5" applyFont="1" applyBorder="1" applyAlignment="1" applyProtection="1">
      <alignment horizontal="left" vertical="center" wrapText="1" indent="2"/>
    </xf>
    <xf numFmtId="2" fontId="6" fillId="5" borderId="13" xfId="6" applyNumberFormat="1" applyFont="1" applyFill="1" applyBorder="1" applyProtection="1"/>
    <xf numFmtId="3" fontId="6" fillId="0" borderId="1" xfId="5" applyNumberFormat="1" applyFont="1" applyBorder="1" applyAlignment="1" applyProtection="1">
      <alignment horizontal="center" vertical="center" wrapText="1"/>
    </xf>
    <xf numFmtId="0" fontId="24" fillId="0" borderId="0" xfId="3" applyFont="1" applyFill="1" applyProtection="1"/>
    <xf numFmtId="0" fontId="6" fillId="0" borderId="0" xfId="5" applyFont="1" applyBorder="1" applyAlignment="1" applyProtection="1">
      <alignment horizontal="left" indent="2"/>
    </xf>
    <xf numFmtId="0" fontId="7" fillId="0" borderId="0" xfId="5" applyFont="1" applyBorder="1" applyAlignment="1" applyProtection="1">
      <alignment horizontal="left" indent="4"/>
    </xf>
    <xf numFmtId="0" fontId="6" fillId="0" borderId="0" xfId="5" applyFont="1" applyBorder="1" applyAlignment="1" applyProtection="1">
      <alignment horizontal="left" vertical="center" indent="4"/>
    </xf>
    <xf numFmtId="0" fontId="10" fillId="2" borderId="2" xfId="1" applyFont="1" applyFill="1" applyBorder="1" applyAlignment="1" applyProtection="1">
      <alignment horizontal="center" vertical="center"/>
    </xf>
    <xf numFmtId="0" fontId="11" fillId="3" borderId="3" xfId="1" applyFont="1" applyFill="1" applyBorder="1" applyAlignment="1" applyProtection="1">
      <alignment horizontal="center" vertical="center"/>
    </xf>
    <xf numFmtId="0" fontId="11" fillId="3" borderId="4" xfId="1" applyFont="1" applyFill="1" applyBorder="1" applyAlignment="1" applyProtection="1">
      <alignment horizontal="center" vertical="center"/>
    </xf>
    <xf numFmtId="0" fontId="11" fillId="3" borderId="5" xfId="1" applyFont="1" applyFill="1" applyBorder="1" applyAlignment="1" applyProtection="1">
      <alignment horizontal="center" vertical="center"/>
    </xf>
    <xf numFmtId="0" fontId="11" fillId="3" borderId="6" xfId="1" applyFont="1" applyFill="1" applyBorder="1" applyAlignment="1" applyProtection="1">
      <alignment horizontal="center" vertical="center"/>
    </xf>
    <xf numFmtId="0" fontId="11" fillId="3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3" fillId="7" borderId="13" xfId="3" applyFont="1" applyFill="1" applyBorder="1" applyAlignment="1" applyProtection="1">
      <alignment horizontal="left" vertical="center" wrapText="1" indent="2"/>
    </xf>
    <xf numFmtId="0" fontId="3" fillId="7" borderId="14" xfId="3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4" xfId="3" applyFont="1" applyFill="1" applyBorder="1" applyAlignment="1" applyProtection="1">
      <alignment horizontal="center" vertical="center"/>
    </xf>
    <xf numFmtId="0" fontId="11" fillId="3" borderId="5" xfId="3" applyFont="1" applyFill="1" applyBorder="1" applyAlignment="1" applyProtection="1">
      <alignment horizontal="center" vertical="center"/>
    </xf>
    <xf numFmtId="0" fontId="11" fillId="3" borderId="6" xfId="3" applyFont="1" applyFill="1" applyBorder="1" applyAlignment="1" applyProtection="1">
      <alignment horizontal="center" vertical="center"/>
    </xf>
    <xf numFmtId="0" fontId="11" fillId="3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horizontal="left" vertical="center" wrapText="1"/>
    </xf>
    <xf numFmtId="1" fontId="18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/>
    </xf>
  </cellXfs>
  <cellStyles count="7">
    <cellStyle name="Normaali 135" xfId="4" xr:uid="{00000000-0005-0000-0000-000000000000}"/>
    <cellStyle name="Normaali_A_L1_s 3" xfId="2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  <cellStyle name="Normal 2 2 2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7">
    <pageSetUpPr fitToPage="1"/>
  </sheetPr>
  <dimension ref="A1:P62"/>
  <sheetViews>
    <sheetView showGridLines="0" tabSelected="1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1" customWidth="1"/>
    <col min="6" max="6" width="9" style="1" customWidth="1"/>
    <col min="7" max="7" width="55.125" style="1" customWidth="1"/>
    <col min="8" max="8" width="15.125" style="1" customWidth="1"/>
    <col min="9" max="9" width="12.75" style="2" customWidth="1"/>
    <col min="10" max="10" width="14.75" style="1" customWidth="1"/>
    <col min="11" max="11" width="14.75" style="3" customWidth="1"/>
    <col min="12" max="12" width="14.75" style="4" customWidth="1"/>
    <col min="13" max="16" width="14.75" style="3" customWidth="1"/>
    <col min="17" max="16384" width="9.125" style="3"/>
  </cols>
  <sheetData>
    <row r="1" spans="1:13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3" customFormat="1" ht="14.9" customHeight="1" x14ac:dyDescent="0.2"/>
    <row r="4" spans="1:13" ht="14.9" customHeight="1" x14ac:dyDescent="0.2">
      <c r="A4" s="5" t="s">
        <v>0</v>
      </c>
      <c r="B4" s="6"/>
      <c r="C4" s="6"/>
      <c r="D4" s="7"/>
      <c r="E4" s="6"/>
      <c r="F4" s="6"/>
      <c r="G4" s="6"/>
      <c r="H4" s="2" t="s">
        <v>1</v>
      </c>
      <c r="I4" s="8" t="s">
        <v>2</v>
      </c>
    </row>
    <row r="5" spans="1:13" ht="14.9" customHeight="1" x14ac:dyDescent="0.2">
      <c r="A5" s="9" t="s">
        <v>26</v>
      </c>
      <c r="B5" s="6"/>
      <c r="C5" s="6"/>
      <c r="D5" s="10"/>
      <c r="E5" s="11"/>
      <c r="F5" s="11"/>
      <c r="G5" s="11"/>
      <c r="H5" s="2" t="s">
        <v>3</v>
      </c>
      <c r="I5" s="8" t="s">
        <v>4</v>
      </c>
    </row>
    <row r="6" spans="1:13" ht="14.9" customHeight="1" x14ac:dyDescent="0.2">
      <c r="A6" s="12"/>
      <c r="H6" s="2" t="s">
        <v>5</v>
      </c>
      <c r="I6" s="8" t="s">
        <v>6</v>
      </c>
    </row>
    <row r="7" spans="1:13" ht="14.9" customHeight="1" x14ac:dyDescent="0.2">
      <c r="A7" s="3"/>
      <c r="H7" s="2"/>
      <c r="I7" s="3"/>
    </row>
    <row r="8" spans="1:13" ht="14.9" customHeight="1" x14ac:dyDescent="0.2">
      <c r="A8" s="13" t="s">
        <v>7</v>
      </c>
      <c r="H8" s="2"/>
      <c r="I8" s="1"/>
    </row>
    <row r="9" spans="1:13" ht="14.9" customHeight="1" x14ac:dyDescent="0.2">
      <c r="A9" s="3"/>
      <c r="H9" s="163" t="s">
        <v>8</v>
      </c>
      <c r="I9" s="164"/>
    </row>
    <row r="10" spans="1:13" ht="29.45" customHeight="1" x14ac:dyDescent="0.2">
      <c r="A10" s="169" t="s">
        <v>9</v>
      </c>
      <c r="B10" s="169"/>
      <c r="C10" s="169"/>
      <c r="D10" s="169"/>
      <c r="E10" s="169"/>
      <c r="F10" s="169"/>
      <c r="G10" s="14" t="s">
        <v>10</v>
      </c>
      <c r="H10" s="165"/>
      <c r="I10" s="166"/>
    </row>
    <row r="11" spans="1:13" ht="26.7" customHeight="1" x14ac:dyDescent="0.2">
      <c r="A11" s="170" t="s">
        <v>11</v>
      </c>
      <c r="B11" s="171"/>
      <c r="C11" s="171"/>
      <c r="D11" s="171"/>
      <c r="E11" s="171"/>
      <c r="F11" s="171"/>
      <c r="G11" s="15">
        <v>442</v>
      </c>
      <c r="H11" s="165"/>
      <c r="I11" s="166"/>
    </row>
    <row r="12" spans="1:13" ht="14.9" customHeight="1" x14ac:dyDescent="0.2">
      <c r="A12" s="16" t="s">
        <v>12</v>
      </c>
      <c r="G12" s="17" t="s">
        <v>13</v>
      </c>
      <c r="H12" s="167"/>
      <c r="I12" s="168"/>
    </row>
    <row r="13" spans="1:13" ht="14.9" customHeight="1" x14ac:dyDescent="0.2">
      <c r="A13" s="16" t="s">
        <v>14</v>
      </c>
      <c r="B13" s="3"/>
      <c r="C13" s="3"/>
      <c r="D13" s="3"/>
      <c r="E13" s="3"/>
      <c r="F13" s="3"/>
      <c r="G13" s="1" t="s">
        <v>15</v>
      </c>
      <c r="I13" s="18"/>
      <c r="J13" s="18"/>
    </row>
    <row r="14" spans="1:13" ht="14.9" customHeight="1" x14ac:dyDescent="0.2">
      <c r="A14" s="16" t="s">
        <v>16</v>
      </c>
      <c r="G14" s="19" t="s">
        <v>17</v>
      </c>
      <c r="H14" s="17"/>
    </row>
    <row r="15" spans="1:13" ht="14.9" customHeight="1" x14ac:dyDescent="0.2">
      <c r="A15" s="12"/>
    </row>
    <row r="16" spans="1:13" ht="14.9" customHeight="1" x14ac:dyDescent="0.2">
      <c r="B16" s="3"/>
      <c r="C16" s="3"/>
      <c r="D16" s="3"/>
      <c r="E16" s="3"/>
      <c r="F16" s="3"/>
      <c r="G16" s="3"/>
      <c r="H16" s="3"/>
      <c r="J16" s="20"/>
      <c r="K16" s="20"/>
      <c r="L16" s="20"/>
      <c r="M16" s="20"/>
    </row>
    <row r="17" spans="1:16" ht="14.9" customHeight="1" x14ac:dyDescent="0.2">
      <c r="J17" s="20"/>
      <c r="K17" s="20"/>
      <c r="L17" s="20"/>
      <c r="M17" s="20"/>
    </row>
    <row r="18" spans="1:16" ht="14.9" customHeight="1" x14ac:dyDescent="0.2">
      <c r="A18" s="21" t="s">
        <v>18</v>
      </c>
      <c r="H18" s="22"/>
      <c r="I18" s="3"/>
      <c r="J18" s="20"/>
      <c r="K18" s="20"/>
      <c r="L18" s="20"/>
      <c r="M18" s="20"/>
    </row>
    <row r="19" spans="1:16" ht="20.3" customHeight="1" x14ac:dyDescent="0.2">
      <c r="A19" s="3"/>
      <c r="B19" s="3"/>
      <c r="C19" s="3"/>
      <c r="D19" s="3"/>
      <c r="E19" s="3"/>
      <c r="H19" s="22"/>
      <c r="I19" s="23" t="s">
        <v>19</v>
      </c>
      <c r="J19" s="20"/>
      <c r="K19" s="20"/>
      <c r="L19" s="20"/>
      <c r="M19" s="20"/>
      <c r="N19" s="20"/>
      <c r="O19" s="20"/>
      <c r="P19" s="20"/>
    </row>
    <row r="20" spans="1:16" ht="14.9" customHeight="1" x14ac:dyDescent="0.2">
      <c r="A20" s="1" t="s">
        <v>20</v>
      </c>
      <c r="E20" s="3"/>
      <c r="F20" s="3"/>
      <c r="G20" s="24" t="s">
        <v>21</v>
      </c>
      <c r="H20" s="22"/>
      <c r="I20" s="25">
        <v>10</v>
      </c>
      <c r="J20" s="20"/>
      <c r="K20" s="20"/>
      <c r="L20" s="20"/>
      <c r="M20" s="20"/>
      <c r="N20" s="20"/>
      <c r="O20" s="20"/>
      <c r="P20" s="20"/>
    </row>
    <row r="21" spans="1:16" ht="14.9" customHeight="1" x14ac:dyDescent="0.2">
      <c r="A21" s="25">
        <v>30</v>
      </c>
      <c r="B21" s="26"/>
      <c r="C21" s="26"/>
      <c r="D21" s="2"/>
      <c r="E21" s="3"/>
      <c r="G21" s="27" t="s">
        <v>22</v>
      </c>
      <c r="H21" s="2"/>
      <c r="I21" s="28"/>
      <c r="J21" s="20"/>
      <c r="K21" s="20"/>
      <c r="L21" s="20"/>
      <c r="M21" s="20"/>
      <c r="N21" s="20"/>
      <c r="O21" s="20"/>
      <c r="P21" s="20"/>
    </row>
    <row r="22" spans="1:16" ht="14.9" customHeight="1" x14ac:dyDescent="0.2">
      <c r="A22" s="29"/>
      <c r="B22" s="24"/>
      <c r="C22" s="30"/>
      <c r="D22" s="30"/>
      <c r="E22" s="3"/>
      <c r="F22" s="30"/>
      <c r="G22" s="24" t="s">
        <v>23</v>
      </c>
      <c r="H22" s="3"/>
      <c r="I22" s="20"/>
      <c r="J22" s="20"/>
      <c r="K22" s="20"/>
      <c r="L22" s="20"/>
      <c r="M22" s="20"/>
      <c r="N22" s="20"/>
      <c r="O22" s="20"/>
      <c r="P22" s="20"/>
    </row>
    <row r="23" spans="1:16" ht="14.9" customHeight="1" x14ac:dyDescent="0.2">
      <c r="A23" s="25">
        <v>35</v>
      </c>
      <c r="B23" s="26"/>
      <c r="C23" s="26"/>
      <c r="D23" s="2"/>
      <c r="E23" s="3"/>
      <c r="G23" s="27" t="s">
        <v>24</v>
      </c>
      <c r="H23" s="2"/>
      <c r="I23" s="28"/>
      <c r="J23" s="20"/>
      <c r="K23" s="20"/>
      <c r="L23" s="20"/>
      <c r="M23" s="20"/>
      <c r="N23" s="20"/>
      <c r="O23" s="20"/>
      <c r="P23" s="20"/>
    </row>
    <row r="24" spans="1:16" ht="14.9" customHeight="1" x14ac:dyDescent="0.2">
      <c r="A24" s="25">
        <v>40</v>
      </c>
      <c r="B24" s="26"/>
      <c r="C24" s="26"/>
      <c r="D24" s="2"/>
      <c r="E24" s="3"/>
      <c r="G24" s="27" t="s">
        <v>25</v>
      </c>
      <c r="H24" s="2"/>
      <c r="I24" s="28"/>
      <c r="J24" s="20"/>
      <c r="K24" s="20"/>
      <c r="L24" s="20"/>
      <c r="M24" s="20"/>
      <c r="N24" s="20"/>
      <c r="O24" s="20"/>
      <c r="P24" s="20"/>
    </row>
    <row r="25" spans="1:16" ht="14.9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4.9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9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9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9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9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9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9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9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9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9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9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9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9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9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9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9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9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9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9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9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9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9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9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9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9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9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9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9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9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9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9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9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8">
    <pageSetUpPr fitToPage="1"/>
  </sheetPr>
  <dimension ref="A1:P62"/>
  <sheetViews>
    <sheetView showGridLines="0" zoomScaleNormal="100" zoomScaleSheetLayoutView="55" workbookViewId="0"/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55.125" style="31" customWidth="1"/>
    <col min="8" max="8" width="15.625" style="31" customWidth="1"/>
    <col min="9" max="9" width="12.75" style="32" customWidth="1"/>
    <col min="10" max="10" width="14.75" style="31" customWidth="1"/>
    <col min="11" max="11" width="14.75" style="33" customWidth="1"/>
    <col min="12" max="12" width="14.75" style="34" customWidth="1"/>
    <col min="13" max="16" width="14.75" style="33" customWidth="1"/>
    <col min="17" max="16384" width="9.125" style="33"/>
  </cols>
  <sheetData>
    <row r="1" spans="1:13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3" customFormat="1" ht="14.9" customHeight="1" x14ac:dyDescent="0.2"/>
    <row r="4" spans="1:13" ht="14.9" customHeight="1" x14ac:dyDescent="0.2">
      <c r="A4" s="5" t="s">
        <v>0</v>
      </c>
      <c r="B4" s="35"/>
      <c r="C4" s="35"/>
      <c r="D4" s="36"/>
      <c r="E4" s="35"/>
      <c r="F4" s="35"/>
      <c r="G4" s="35"/>
      <c r="H4" s="32" t="s">
        <v>1</v>
      </c>
      <c r="I4" s="37" t="s">
        <v>2</v>
      </c>
    </row>
    <row r="5" spans="1:13" ht="14.9" customHeight="1" x14ac:dyDescent="0.2">
      <c r="A5" s="9" t="s">
        <v>26</v>
      </c>
      <c r="B5" s="35"/>
      <c r="C5" s="35"/>
      <c r="D5" s="38"/>
      <c r="E5" s="39"/>
      <c r="F5" s="39"/>
      <c r="G5" s="39"/>
      <c r="H5" s="32" t="s">
        <v>3</v>
      </c>
      <c r="I5" s="37" t="s">
        <v>4</v>
      </c>
    </row>
    <row r="6" spans="1:13" ht="14.9" customHeight="1" x14ac:dyDescent="0.2">
      <c r="A6" s="40"/>
      <c r="H6" s="32" t="s">
        <v>5</v>
      </c>
      <c r="I6" s="37" t="s">
        <v>6</v>
      </c>
    </row>
    <row r="7" spans="1:13" ht="14.9" customHeight="1" x14ac:dyDescent="0.2">
      <c r="A7" s="33"/>
      <c r="H7" s="32"/>
      <c r="I7" s="33"/>
    </row>
    <row r="8" spans="1:13" ht="14.9" customHeight="1" x14ac:dyDescent="0.2">
      <c r="A8" s="41" t="s">
        <v>7</v>
      </c>
      <c r="H8" s="32"/>
      <c r="I8" s="31"/>
    </row>
    <row r="9" spans="1:13" ht="14.9" customHeight="1" x14ac:dyDescent="0.2">
      <c r="A9" s="33"/>
      <c r="H9" s="176" t="s">
        <v>27</v>
      </c>
      <c r="I9" s="177"/>
    </row>
    <row r="10" spans="1:13" ht="29.45" customHeight="1" x14ac:dyDescent="0.2">
      <c r="A10" s="182" t="s">
        <v>9</v>
      </c>
      <c r="B10" s="182"/>
      <c r="C10" s="182"/>
      <c r="D10" s="182"/>
      <c r="E10" s="182"/>
      <c r="F10" s="182"/>
      <c r="G10" s="42" t="s">
        <v>10</v>
      </c>
      <c r="H10" s="178"/>
      <c r="I10" s="179"/>
    </row>
    <row r="11" spans="1:13" ht="26.7" customHeight="1" x14ac:dyDescent="0.2">
      <c r="A11" s="183" t="s">
        <v>11</v>
      </c>
      <c r="B11" s="171"/>
      <c r="C11" s="171"/>
      <c r="D11" s="171"/>
      <c r="E11" s="171"/>
      <c r="F11" s="171"/>
      <c r="G11" s="43">
        <v>452</v>
      </c>
      <c r="H11" s="178"/>
      <c r="I11" s="179"/>
    </row>
    <row r="12" spans="1:13" ht="14.9" customHeight="1" x14ac:dyDescent="0.2">
      <c r="A12" s="44" t="s">
        <v>12</v>
      </c>
      <c r="G12" s="45" t="s">
        <v>13</v>
      </c>
      <c r="H12" s="180"/>
      <c r="I12" s="181"/>
    </row>
    <row r="13" spans="1:13" ht="14.9" customHeight="1" x14ac:dyDescent="0.2">
      <c r="A13" s="44" t="s">
        <v>14</v>
      </c>
      <c r="B13" s="33"/>
      <c r="C13" s="33"/>
      <c r="D13" s="33"/>
      <c r="E13" s="33"/>
      <c r="F13" s="33"/>
      <c r="G13" s="31" t="s">
        <v>15</v>
      </c>
      <c r="I13" s="46"/>
      <c r="J13" s="46"/>
    </row>
    <row r="14" spans="1:13" ht="14.9" customHeight="1" x14ac:dyDescent="0.2">
      <c r="A14" s="44" t="s">
        <v>16</v>
      </c>
      <c r="G14" s="47" t="s">
        <v>17</v>
      </c>
      <c r="H14" s="45"/>
    </row>
    <row r="15" spans="1:13" ht="14.9" customHeight="1" x14ac:dyDescent="0.2">
      <c r="A15" s="40"/>
    </row>
    <row r="16" spans="1:13" ht="14.9" customHeight="1" x14ac:dyDescent="0.2">
      <c r="B16" s="33"/>
      <c r="C16" s="33"/>
      <c r="D16" s="33"/>
      <c r="E16" s="33"/>
      <c r="F16" s="33"/>
      <c r="G16" s="33"/>
      <c r="H16" s="33"/>
      <c r="J16" s="20"/>
      <c r="K16" s="20"/>
      <c r="L16" s="20"/>
      <c r="M16" s="20"/>
    </row>
    <row r="17" spans="1:16" ht="14.9" customHeight="1" x14ac:dyDescent="0.2">
      <c r="J17" s="20"/>
      <c r="K17" s="20"/>
      <c r="L17" s="20"/>
      <c r="M17" s="20"/>
    </row>
    <row r="18" spans="1:16" ht="14.9" customHeight="1" x14ac:dyDescent="0.2">
      <c r="A18" s="48" t="s">
        <v>28</v>
      </c>
      <c r="J18" s="20"/>
      <c r="K18" s="20"/>
      <c r="L18" s="20"/>
      <c r="M18" s="20"/>
    </row>
    <row r="19" spans="1:16" ht="20.3" customHeight="1" x14ac:dyDescent="0.2">
      <c r="A19" s="33"/>
      <c r="B19" s="33"/>
      <c r="C19" s="33"/>
      <c r="D19" s="33"/>
      <c r="E19" s="33"/>
      <c r="G19" s="40"/>
      <c r="H19" s="40"/>
      <c r="I19" s="49" t="s">
        <v>19</v>
      </c>
      <c r="J19" s="20"/>
      <c r="K19" s="20"/>
      <c r="L19" s="20"/>
      <c r="M19" s="20"/>
      <c r="N19" s="20"/>
      <c r="O19" s="20"/>
      <c r="P19" s="20"/>
    </row>
    <row r="20" spans="1:16" ht="14.9" customHeight="1" x14ac:dyDescent="0.2">
      <c r="A20" s="35" t="s">
        <v>20</v>
      </c>
      <c r="B20" s="35"/>
      <c r="C20" s="35"/>
      <c r="D20" s="35"/>
      <c r="E20" s="33"/>
      <c r="F20" s="35"/>
      <c r="G20" s="50" t="s">
        <v>29</v>
      </c>
      <c r="H20" s="51"/>
      <c r="I20" s="52">
        <v>10</v>
      </c>
      <c r="J20" s="20"/>
      <c r="K20" s="20"/>
      <c r="L20" s="20"/>
      <c r="M20" s="20"/>
      <c r="N20" s="20"/>
      <c r="O20" s="20"/>
      <c r="P20" s="20"/>
    </row>
    <row r="21" spans="1:16" ht="14.9" customHeight="1" x14ac:dyDescent="0.2">
      <c r="A21" s="53">
        <v>10</v>
      </c>
      <c r="B21" s="54"/>
      <c r="C21" s="54"/>
      <c r="D21" s="55"/>
      <c r="E21" s="33"/>
      <c r="F21" s="35"/>
      <c r="G21" s="56" t="s">
        <v>22</v>
      </c>
      <c r="H21" s="51"/>
      <c r="I21" s="57"/>
      <c r="J21" s="20"/>
      <c r="K21" s="20"/>
      <c r="L21" s="20"/>
      <c r="M21" s="20"/>
      <c r="N21" s="20"/>
      <c r="O21" s="20"/>
      <c r="P21" s="20"/>
    </row>
    <row r="22" spans="1:16" ht="14.9" customHeight="1" x14ac:dyDescent="0.2">
      <c r="A22" s="58"/>
      <c r="B22" s="20"/>
      <c r="C22" s="20"/>
      <c r="D22" s="20"/>
      <c r="E22" s="33"/>
      <c r="F22" s="20"/>
      <c r="G22" s="59" t="s">
        <v>30</v>
      </c>
      <c r="H22" s="51"/>
      <c r="I22" s="20"/>
      <c r="J22" s="20"/>
      <c r="K22" s="20"/>
      <c r="L22" s="20"/>
      <c r="M22" s="20"/>
      <c r="N22" s="20"/>
      <c r="O22" s="20"/>
      <c r="P22" s="20"/>
    </row>
    <row r="23" spans="1:16" ht="14.9" customHeight="1" x14ac:dyDescent="0.2">
      <c r="A23" s="53">
        <v>35</v>
      </c>
      <c r="B23" s="54"/>
      <c r="C23" s="54"/>
      <c r="D23" s="55"/>
      <c r="E23" s="33"/>
      <c r="F23" s="60"/>
      <c r="G23" s="56" t="s">
        <v>24</v>
      </c>
      <c r="H23" s="60"/>
      <c r="I23" s="57"/>
      <c r="J23" s="20"/>
      <c r="K23" s="20"/>
      <c r="L23" s="20"/>
      <c r="M23" s="20"/>
      <c r="N23" s="20"/>
      <c r="O23" s="20"/>
      <c r="P23" s="20"/>
    </row>
    <row r="24" spans="1:16" ht="14.9" customHeight="1" x14ac:dyDescent="0.2">
      <c r="A24" s="53">
        <v>40</v>
      </c>
      <c r="B24" s="54"/>
      <c r="C24" s="54"/>
      <c r="D24" s="55"/>
      <c r="E24" s="33"/>
      <c r="F24" s="60"/>
      <c r="G24" s="56" t="s">
        <v>25</v>
      </c>
      <c r="H24" s="60"/>
      <c r="I24" s="57"/>
      <c r="J24" s="20"/>
      <c r="K24" s="20"/>
      <c r="L24" s="20"/>
      <c r="M24" s="20"/>
      <c r="N24" s="20"/>
      <c r="O24" s="20"/>
      <c r="P24" s="20"/>
    </row>
    <row r="25" spans="1:16" ht="14.9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ht="14.9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ht="14.9" customHeight="1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6" ht="14.9" customHeight="1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ht="14.9" customHeight="1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ht="14.9" customHeight="1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ht="14.9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14.9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4.9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ht="14.9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4.9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4.9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4.9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4.9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4.9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4.9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4.9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4.9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4.9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4.9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4.9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4.9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4.9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4.9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4.9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4.9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4.9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4.9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4.9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4.9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4.9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4.9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4.9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4.9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4.9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4.9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4.9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4.9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8">
    <pageSetUpPr fitToPage="1"/>
  </sheetPr>
  <dimension ref="A1:L70"/>
  <sheetViews>
    <sheetView showGridLines="0" zoomScaleNormal="100" zoomScaleSheetLayoutView="55" workbookViewId="0"/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53.125" style="31" customWidth="1"/>
    <col min="8" max="8" width="6.625" style="32" customWidth="1"/>
    <col min="9" max="9" width="15.125" style="32" customWidth="1"/>
    <col min="10" max="10" width="14.25" style="31" customWidth="1"/>
    <col min="11" max="11" width="15" style="33" customWidth="1"/>
    <col min="12" max="12" width="16.875" style="34" customWidth="1"/>
    <col min="13" max="16384" width="9.125" style="33"/>
  </cols>
  <sheetData>
    <row r="1" spans="1:10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0" customFormat="1" ht="14.9" customHeight="1" x14ac:dyDescent="0.2"/>
    <row r="4" spans="1:10" ht="14.9" customHeight="1" x14ac:dyDescent="0.2">
      <c r="A4" s="5" t="s">
        <v>0</v>
      </c>
      <c r="B4" s="35"/>
      <c r="C4" s="35"/>
      <c r="D4" s="36"/>
      <c r="E4" s="35"/>
      <c r="F4" s="35"/>
      <c r="G4" s="35"/>
      <c r="H4" s="55"/>
      <c r="I4" s="32" t="s">
        <v>1</v>
      </c>
      <c r="J4" s="37" t="s">
        <v>2</v>
      </c>
    </row>
    <row r="5" spans="1:10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I5" s="32" t="s">
        <v>3</v>
      </c>
      <c r="J5" s="37" t="s">
        <v>4</v>
      </c>
    </row>
    <row r="6" spans="1:10" ht="14.9" customHeight="1" x14ac:dyDescent="0.2">
      <c r="A6" s="40"/>
      <c r="I6" s="32" t="s">
        <v>5</v>
      </c>
      <c r="J6" s="37" t="s">
        <v>6</v>
      </c>
    </row>
    <row r="7" spans="1:10" ht="14.9" customHeight="1" x14ac:dyDescent="0.2">
      <c r="A7" s="33"/>
      <c r="J7" s="33"/>
    </row>
    <row r="8" spans="1:10" ht="14.9" customHeight="1" x14ac:dyDescent="0.2">
      <c r="A8" s="41" t="s">
        <v>7</v>
      </c>
    </row>
    <row r="9" spans="1:10" ht="14.9" customHeight="1" x14ac:dyDescent="0.2">
      <c r="A9" s="33"/>
      <c r="I9" s="176" t="s">
        <v>31</v>
      </c>
      <c r="J9" s="184"/>
    </row>
    <row r="10" spans="1:10" ht="29.45" customHeight="1" x14ac:dyDescent="0.2">
      <c r="A10" s="182" t="s">
        <v>9</v>
      </c>
      <c r="B10" s="182"/>
      <c r="C10" s="182"/>
      <c r="D10" s="182"/>
      <c r="E10" s="182"/>
      <c r="F10" s="182"/>
      <c r="G10" s="42" t="s">
        <v>10</v>
      </c>
      <c r="I10" s="185"/>
      <c r="J10" s="186"/>
    </row>
    <row r="11" spans="1:10" ht="26.7" customHeight="1" x14ac:dyDescent="0.2">
      <c r="A11" s="183" t="s">
        <v>11</v>
      </c>
      <c r="B11" s="183"/>
      <c r="C11" s="183"/>
      <c r="D11" s="183"/>
      <c r="E11" s="183"/>
      <c r="F11" s="183"/>
      <c r="G11" s="43" t="s">
        <v>32</v>
      </c>
      <c r="I11" s="185"/>
      <c r="J11" s="186"/>
    </row>
    <row r="12" spans="1:10" ht="14.9" customHeight="1" x14ac:dyDescent="0.2">
      <c r="A12" s="44" t="s">
        <v>12</v>
      </c>
      <c r="G12" s="43" t="s">
        <v>13</v>
      </c>
      <c r="I12" s="187"/>
      <c r="J12" s="188"/>
    </row>
    <row r="13" spans="1:10" ht="14.9" customHeight="1" x14ac:dyDescent="0.2">
      <c r="A13" s="44" t="s">
        <v>14</v>
      </c>
      <c r="B13" s="33"/>
      <c r="C13" s="33"/>
      <c r="D13" s="33"/>
      <c r="E13" s="33"/>
      <c r="F13" s="33"/>
      <c r="G13" s="35" t="s">
        <v>15</v>
      </c>
      <c r="I13" s="46"/>
      <c r="J13" s="46"/>
    </row>
    <row r="14" spans="1:10" ht="14.9" customHeight="1" x14ac:dyDescent="0.2">
      <c r="A14" s="44" t="s">
        <v>16</v>
      </c>
      <c r="G14" s="47" t="s">
        <v>17</v>
      </c>
      <c r="I14" s="62"/>
      <c r="J14" s="62"/>
    </row>
    <row r="15" spans="1:10" ht="14.9" customHeight="1" x14ac:dyDescent="0.2">
      <c r="A15" s="40"/>
    </row>
    <row r="16" spans="1:10" ht="14.9" customHeight="1" x14ac:dyDescent="0.2">
      <c r="B16" s="33"/>
      <c r="C16" s="33"/>
      <c r="D16" s="33"/>
      <c r="E16" s="33"/>
      <c r="F16" s="33"/>
      <c r="G16" s="33"/>
      <c r="H16" s="63"/>
    </row>
    <row r="18" spans="1:12" ht="14.75" customHeight="1" x14ac:dyDescent="0.2">
      <c r="A18" s="48" t="s">
        <v>33</v>
      </c>
      <c r="J18" s="33"/>
    </row>
    <row r="19" spans="1:12" ht="20.3" customHeight="1" x14ac:dyDescent="0.2">
      <c r="A19" s="64"/>
      <c r="B19" s="50"/>
      <c r="C19" s="50"/>
      <c r="D19" s="50"/>
      <c r="E19" s="50"/>
      <c r="F19" s="50"/>
      <c r="G19" s="50"/>
      <c r="H19" s="64"/>
      <c r="I19" s="65" t="s">
        <v>34</v>
      </c>
      <c r="J19" s="65" t="s">
        <v>19</v>
      </c>
      <c r="K19" s="34"/>
    </row>
    <row r="20" spans="1:12" ht="14.9" customHeight="1" x14ac:dyDescent="0.2">
      <c r="A20" s="35" t="s">
        <v>20</v>
      </c>
      <c r="B20" s="35"/>
      <c r="C20" s="35"/>
      <c r="D20" s="35"/>
      <c r="E20" s="50"/>
      <c r="F20" s="35"/>
      <c r="G20" s="35"/>
      <c r="H20" s="22"/>
      <c r="I20" s="66">
        <v>10</v>
      </c>
      <c r="J20" s="53">
        <v>20</v>
      </c>
      <c r="K20" s="34"/>
    </row>
    <row r="21" spans="1:12" ht="14.9" customHeight="1" x14ac:dyDescent="0.2">
      <c r="A21" s="53">
        <v>10</v>
      </c>
      <c r="B21" s="67"/>
      <c r="C21" s="68"/>
      <c r="D21" s="55"/>
      <c r="E21" s="50"/>
      <c r="F21" s="69"/>
      <c r="G21" s="70" t="s">
        <v>35</v>
      </c>
      <c r="H21" s="22"/>
      <c r="I21" s="71"/>
      <c r="J21" s="72">
        <f>SUM(J22:J29)</f>
        <v>0</v>
      </c>
      <c r="K21" s="73"/>
    </row>
    <row r="22" spans="1:12" s="45" customFormat="1" ht="14.9" customHeight="1" x14ac:dyDescent="0.2">
      <c r="A22" s="53">
        <v>10</v>
      </c>
      <c r="B22" s="53" t="s">
        <v>36</v>
      </c>
      <c r="C22" s="68"/>
      <c r="D22" s="55"/>
      <c r="E22" s="50"/>
      <c r="F22" s="35"/>
      <c r="G22" s="56" t="s">
        <v>37</v>
      </c>
      <c r="H22" s="22"/>
      <c r="I22" s="74"/>
      <c r="J22" s="57"/>
      <c r="K22" s="34"/>
      <c r="L22" s="34"/>
    </row>
    <row r="23" spans="1:12" s="45" customFormat="1" ht="14.9" customHeight="1" x14ac:dyDescent="0.2">
      <c r="A23" s="53">
        <v>10</v>
      </c>
      <c r="B23" s="67">
        <v>10</v>
      </c>
      <c r="C23" s="68"/>
      <c r="D23" s="55"/>
      <c r="E23" s="50"/>
      <c r="F23" s="69"/>
      <c r="G23" s="56" t="s">
        <v>38</v>
      </c>
      <c r="H23" s="55"/>
      <c r="I23" s="74"/>
      <c r="J23" s="57"/>
      <c r="K23" s="34"/>
      <c r="L23" s="34"/>
    </row>
    <row r="24" spans="1:12" s="45" customFormat="1" ht="14.9" customHeight="1" x14ac:dyDescent="0.2">
      <c r="A24" s="53">
        <v>10</v>
      </c>
      <c r="B24" s="67">
        <v>15</v>
      </c>
      <c r="C24" s="68"/>
      <c r="D24" s="55"/>
      <c r="E24" s="50"/>
      <c r="F24" s="35"/>
      <c r="G24" s="56" t="s">
        <v>39</v>
      </c>
      <c r="H24" s="55"/>
      <c r="I24" s="74"/>
      <c r="J24" s="57"/>
      <c r="K24" s="34"/>
      <c r="L24" s="34"/>
    </row>
    <row r="25" spans="1:12" s="45" customFormat="1" ht="14.9" customHeight="1" x14ac:dyDescent="0.2">
      <c r="A25" s="53">
        <v>10</v>
      </c>
      <c r="B25" s="67">
        <v>25</v>
      </c>
      <c r="C25" s="68"/>
      <c r="D25" s="55"/>
      <c r="E25" s="50"/>
      <c r="F25" s="35"/>
      <c r="G25" s="56" t="s">
        <v>40</v>
      </c>
      <c r="H25" s="55"/>
      <c r="I25" s="74"/>
      <c r="J25" s="57"/>
      <c r="K25" s="34"/>
      <c r="L25" s="34"/>
    </row>
    <row r="26" spans="1:12" s="45" customFormat="1" ht="14.9" customHeight="1" x14ac:dyDescent="0.2">
      <c r="A26" s="53">
        <v>10</v>
      </c>
      <c r="B26" s="67">
        <v>30</v>
      </c>
      <c r="C26" s="68"/>
      <c r="D26" s="55"/>
      <c r="E26" s="50"/>
      <c r="F26" s="35"/>
      <c r="G26" s="56" t="s">
        <v>41</v>
      </c>
      <c r="H26" s="55"/>
      <c r="I26" s="74"/>
      <c r="J26" s="57"/>
      <c r="K26" s="34"/>
      <c r="L26" s="34"/>
    </row>
    <row r="27" spans="1:12" s="45" customFormat="1" ht="14.9" customHeight="1" x14ac:dyDescent="0.2">
      <c r="A27" s="53">
        <v>10</v>
      </c>
      <c r="B27" s="67">
        <v>35</v>
      </c>
      <c r="C27" s="68"/>
      <c r="D27" s="55"/>
      <c r="E27" s="50"/>
      <c r="F27" s="35"/>
      <c r="G27" s="56" t="s">
        <v>42</v>
      </c>
      <c r="H27" s="55"/>
      <c r="I27" s="74"/>
      <c r="J27" s="57"/>
      <c r="K27" s="34"/>
      <c r="L27" s="34"/>
    </row>
    <row r="28" spans="1:12" s="45" customFormat="1" ht="14.9" customHeight="1" x14ac:dyDescent="0.2">
      <c r="A28" s="53">
        <v>10</v>
      </c>
      <c r="B28" s="67">
        <v>40</v>
      </c>
      <c r="C28" s="68"/>
      <c r="D28" s="55"/>
      <c r="E28" s="50"/>
      <c r="F28" s="35"/>
      <c r="G28" s="56" t="s">
        <v>43</v>
      </c>
      <c r="H28" s="55"/>
      <c r="I28" s="74"/>
      <c r="J28" s="57"/>
      <c r="K28" s="34"/>
      <c r="L28" s="34"/>
    </row>
    <row r="29" spans="1:12" s="45" customFormat="1" ht="14.75" customHeight="1" x14ac:dyDescent="0.2">
      <c r="A29" s="53">
        <v>10</v>
      </c>
      <c r="B29" s="67">
        <v>45</v>
      </c>
      <c r="C29" s="68"/>
      <c r="D29" s="55"/>
      <c r="E29" s="50"/>
      <c r="F29" s="35"/>
      <c r="G29" s="56" t="s">
        <v>44</v>
      </c>
      <c r="H29" s="55"/>
      <c r="I29" s="75"/>
      <c r="J29" s="57"/>
      <c r="K29" s="73"/>
      <c r="L29" s="34"/>
    </row>
    <row r="30" spans="1:12" s="45" customFormat="1" ht="14.9" customHeight="1" x14ac:dyDescent="0.2">
      <c r="A30" s="76"/>
      <c r="B30" s="76"/>
      <c r="C30" s="35"/>
      <c r="D30" s="35"/>
      <c r="E30" s="50"/>
      <c r="F30" s="35"/>
      <c r="G30" s="77"/>
      <c r="H30" s="55"/>
      <c r="I30" s="35"/>
      <c r="J30" s="69"/>
      <c r="K30" s="34"/>
      <c r="L30" s="34"/>
    </row>
    <row r="31" spans="1:12" s="45" customFormat="1" ht="14.9" customHeight="1" x14ac:dyDescent="0.2">
      <c r="A31" s="53">
        <v>15</v>
      </c>
      <c r="B31" s="67"/>
      <c r="C31" s="68"/>
      <c r="D31" s="55"/>
      <c r="E31" s="50"/>
      <c r="F31" s="35"/>
      <c r="G31" s="70" t="s">
        <v>45</v>
      </c>
      <c r="H31" s="55"/>
      <c r="I31" s="78">
        <f>SUM(I32:I36)</f>
        <v>0</v>
      </c>
      <c r="J31" s="78">
        <f>SUM(J32:J36)</f>
        <v>0</v>
      </c>
      <c r="K31" s="73"/>
      <c r="L31" s="34"/>
    </row>
    <row r="32" spans="1:12" ht="14.9" customHeight="1" x14ac:dyDescent="0.2">
      <c r="A32" s="53">
        <v>15</v>
      </c>
      <c r="B32" s="53" t="s">
        <v>36</v>
      </c>
      <c r="C32" s="68"/>
      <c r="D32" s="55"/>
      <c r="E32" s="50"/>
      <c r="F32" s="35"/>
      <c r="G32" s="56" t="s">
        <v>37</v>
      </c>
      <c r="H32" s="55"/>
      <c r="I32" s="57"/>
      <c r="J32" s="57"/>
      <c r="K32" s="34"/>
    </row>
    <row r="33" spans="1:11" ht="14.9" customHeight="1" x14ac:dyDescent="0.2">
      <c r="A33" s="53">
        <v>15</v>
      </c>
      <c r="B33" s="67">
        <v>10</v>
      </c>
      <c r="C33" s="68"/>
      <c r="D33" s="55"/>
      <c r="E33" s="50"/>
      <c r="F33" s="35"/>
      <c r="G33" s="56" t="s">
        <v>38</v>
      </c>
      <c r="H33" s="55"/>
      <c r="I33" s="57"/>
      <c r="J33" s="57"/>
      <c r="K33" s="34"/>
    </row>
    <row r="34" spans="1:11" ht="14.9" customHeight="1" x14ac:dyDescent="0.2">
      <c r="A34" s="53">
        <v>15</v>
      </c>
      <c r="B34" s="67">
        <v>15</v>
      </c>
      <c r="C34" s="68"/>
      <c r="D34" s="55"/>
      <c r="E34" s="50"/>
      <c r="F34" s="35"/>
      <c r="G34" s="56" t="s">
        <v>39</v>
      </c>
      <c r="H34" s="55"/>
      <c r="I34" s="57"/>
      <c r="J34" s="57"/>
      <c r="K34" s="34"/>
    </row>
    <row r="35" spans="1:11" ht="14.9" customHeight="1" x14ac:dyDescent="0.2">
      <c r="A35" s="53">
        <v>15</v>
      </c>
      <c r="B35" s="67">
        <v>25</v>
      </c>
      <c r="C35" s="68"/>
      <c r="D35" s="55"/>
      <c r="E35" s="50"/>
      <c r="F35" s="35"/>
      <c r="G35" s="56" t="s">
        <v>40</v>
      </c>
      <c r="H35" s="55"/>
      <c r="I35" s="57"/>
      <c r="J35" s="57"/>
      <c r="K35" s="34"/>
    </row>
    <row r="36" spans="1:11" ht="14.9" customHeight="1" x14ac:dyDescent="0.2">
      <c r="A36" s="53">
        <v>15</v>
      </c>
      <c r="B36" s="67">
        <v>30</v>
      </c>
      <c r="C36" s="68"/>
      <c r="D36" s="55"/>
      <c r="E36" s="50"/>
      <c r="F36" s="35"/>
      <c r="G36" s="56" t="s">
        <v>41</v>
      </c>
      <c r="H36" s="55"/>
      <c r="I36" s="57"/>
      <c r="J36" s="57"/>
      <c r="K36" s="34"/>
    </row>
    <row r="37" spans="1:11" ht="14.9" customHeight="1" x14ac:dyDescent="0.2">
      <c r="A37" s="76"/>
      <c r="B37" s="76"/>
      <c r="C37" s="35"/>
      <c r="D37" s="35"/>
      <c r="E37" s="50"/>
      <c r="F37" s="35"/>
      <c r="G37" s="79"/>
      <c r="H37" s="55"/>
      <c r="I37" s="35"/>
      <c r="J37" s="69"/>
      <c r="K37" s="34"/>
    </row>
    <row r="38" spans="1:11" ht="14.9" customHeight="1" x14ac:dyDescent="0.2">
      <c r="A38" s="53">
        <v>20</v>
      </c>
      <c r="B38" s="67"/>
      <c r="C38" s="68"/>
      <c r="D38" s="55"/>
      <c r="E38" s="50"/>
      <c r="F38" s="35"/>
      <c r="G38" s="70" t="s">
        <v>46</v>
      </c>
      <c r="H38" s="55"/>
      <c r="I38" s="78">
        <f>SUM(I39:I44)</f>
        <v>0</v>
      </c>
      <c r="J38" s="78">
        <f>SUM(J39:J44)</f>
        <v>0</v>
      </c>
      <c r="K38" s="73"/>
    </row>
    <row r="39" spans="1:11" ht="14.9" customHeight="1" x14ac:dyDescent="0.2">
      <c r="A39" s="53">
        <v>20</v>
      </c>
      <c r="B39" s="53" t="s">
        <v>36</v>
      </c>
      <c r="C39" s="68"/>
      <c r="D39" s="55"/>
      <c r="E39" s="50"/>
      <c r="F39" s="35"/>
      <c r="G39" s="56" t="s">
        <v>37</v>
      </c>
      <c r="H39" s="55"/>
      <c r="I39" s="57"/>
      <c r="J39" s="57"/>
      <c r="K39" s="34"/>
    </row>
    <row r="40" spans="1:11" ht="14.9" customHeight="1" x14ac:dyDescent="0.2">
      <c r="A40" s="53">
        <v>20</v>
      </c>
      <c r="B40" s="67">
        <v>10</v>
      </c>
      <c r="C40" s="68"/>
      <c r="D40" s="55"/>
      <c r="E40" s="50"/>
      <c r="F40" s="35"/>
      <c r="G40" s="56" t="s">
        <v>38</v>
      </c>
      <c r="H40" s="55"/>
      <c r="I40" s="57"/>
      <c r="J40" s="57"/>
      <c r="K40" s="34"/>
    </row>
    <row r="41" spans="1:11" ht="14.9" customHeight="1" x14ac:dyDescent="0.2">
      <c r="A41" s="53">
        <v>20</v>
      </c>
      <c r="B41" s="67">
        <v>15</v>
      </c>
      <c r="C41" s="68"/>
      <c r="D41" s="55"/>
      <c r="E41" s="50"/>
      <c r="F41" s="35"/>
      <c r="G41" s="56" t="s">
        <v>39</v>
      </c>
      <c r="H41" s="55"/>
      <c r="I41" s="57"/>
      <c r="J41" s="57"/>
      <c r="K41" s="34"/>
    </row>
    <row r="42" spans="1:11" ht="14.9" customHeight="1" x14ac:dyDescent="0.2">
      <c r="A42" s="53">
        <v>20</v>
      </c>
      <c r="B42" s="67">
        <v>25</v>
      </c>
      <c r="C42" s="68"/>
      <c r="D42" s="55"/>
      <c r="E42" s="50"/>
      <c r="F42" s="35"/>
      <c r="G42" s="56" t="s">
        <v>40</v>
      </c>
      <c r="H42" s="55"/>
      <c r="I42" s="57"/>
      <c r="J42" s="57"/>
      <c r="K42" s="34"/>
    </row>
    <row r="43" spans="1:11" ht="14.9" customHeight="1" x14ac:dyDescent="0.2">
      <c r="A43" s="53">
        <v>20</v>
      </c>
      <c r="B43" s="67">
        <v>30</v>
      </c>
      <c r="C43" s="68"/>
      <c r="D43" s="55"/>
      <c r="E43" s="50"/>
      <c r="F43" s="35"/>
      <c r="G43" s="56" t="s">
        <v>41</v>
      </c>
      <c r="H43" s="55"/>
      <c r="I43" s="57"/>
      <c r="J43" s="57"/>
      <c r="K43" s="34"/>
    </row>
    <row r="44" spans="1:11" ht="14.9" customHeight="1" x14ac:dyDescent="0.2">
      <c r="A44" s="53">
        <v>20</v>
      </c>
      <c r="B44" s="67">
        <v>35</v>
      </c>
      <c r="C44" s="68"/>
      <c r="D44" s="55"/>
      <c r="E44" s="50"/>
      <c r="F44" s="35"/>
      <c r="G44" s="56" t="s">
        <v>42</v>
      </c>
      <c r="H44" s="55"/>
      <c r="I44" s="57"/>
      <c r="J44" s="80"/>
      <c r="K44" s="34"/>
    </row>
    <row r="45" spans="1:11" ht="14.9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1" ht="14.9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4.9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1" ht="14.9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14.9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14.9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14.9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4.9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4.9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14.9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14.9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4.9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14.9" customHeigh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ht="14.9" customHeight="1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4.9" customHeight="1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1:11" ht="14.9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14.9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1:11" ht="29.45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ht="14.9" customHeight="1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ht="14.9" customHeight="1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spans="1:11" ht="14.9" customHeight="1" x14ac:dyDescent="0.2">
      <c r="A65" s="34"/>
      <c r="B65" s="34"/>
      <c r="C65" s="34"/>
      <c r="D65" s="34"/>
      <c r="E65" s="34"/>
      <c r="F65" s="34"/>
      <c r="G65" s="81"/>
      <c r="J65" s="82"/>
      <c r="K65" s="34"/>
    </row>
    <row r="66" spans="1:11" ht="14.9" customHeight="1" x14ac:dyDescent="0.2">
      <c r="A66" s="34"/>
      <c r="B66" s="34"/>
      <c r="C66" s="34"/>
      <c r="D66" s="34"/>
      <c r="E66" s="34"/>
      <c r="F66" s="34"/>
      <c r="G66" s="81"/>
      <c r="J66" s="82"/>
      <c r="K66" s="34"/>
    </row>
    <row r="67" spans="1:11" ht="14.9" customHeight="1" x14ac:dyDescent="0.2">
      <c r="A67" s="34"/>
      <c r="B67" s="34"/>
      <c r="C67" s="34"/>
      <c r="D67" s="34"/>
      <c r="E67" s="34"/>
      <c r="F67" s="34"/>
      <c r="G67" s="81"/>
      <c r="J67" s="82"/>
      <c r="K67" s="34"/>
    </row>
    <row r="68" spans="1:11" ht="14.9" customHeight="1" x14ac:dyDescent="0.2">
      <c r="A68" s="34"/>
      <c r="B68" s="34"/>
      <c r="C68" s="34"/>
      <c r="D68" s="34"/>
      <c r="E68" s="34"/>
      <c r="F68" s="34"/>
      <c r="G68" s="81"/>
      <c r="J68" s="82"/>
      <c r="K68" s="34"/>
    </row>
    <row r="69" spans="1:11" ht="14.9" customHeight="1" x14ac:dyDescent="0.2">
      <c r="A69" s="34"/>
      <c r="B69" s="34"/>
      <c r="C69" s="34"/>
      <c r="D69" s="34"/>
      <c r="E69" s="34"/>
      <c r="F69" s="34"/>
      <c r="K69" s="34"/>
    </row>
    <row r="70" spans="1:11" ht="14.9" customHeight="1" x14ac:dyDescent="0.2">
      <c r="A70" s="34"/>
      <c r="B70" s="34"/>
      <c r="C70" s="34"/>
      <c r="D70" s="34"/>
      <c r="E70" s="34"/>
      <c r="F70" s="34"/>
      <c r="G70" s="83"/>
      <c r="K70" s="34"/>
    </row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>
    <pageSetUpPr fitToPage="1"/>
  </sheetPr>
  <dimension ref="A1:L72"/>
  <sheetViews>
    <sheetView showGridLines="0" topLeftCell="A10" zoomScaleNormal="100" zoomScaleSheetLayoutView="55" workbookViewId="0">
      <selection sqref="A1:J1"/>
    </sheetView>
  </sheetViews>
  <sheetFormatPr defaultColWidth="9.125" defaultRowHeight="14.9" customHeight="1" x14ac:dyDescent="0.2"/>
  <cols>
    <col min="1" max="1" width="3.75" style="31" customWidth="1"/>
    <col min="2" max="5" width="3" style="31" customWidth="1"/>
    <col min="6" max="6" width="9" style="31" customWidth="1"/>
    <col min="7" max="7" width="49" style="31" customWidth="1"/>
    <col min="8" max="8" width="5.875" style="32" customWidth="1"/>
    <col min="9" max="9" width="12.75" style="32" customWidth="1"/>
    <col min="10" max="10" width="12.75" style="31" customWidth="1"/>
    <col min="11" max="11" width="15.375" style="33" customWidth="1"/>
    <col min="12" max="12" width="14.125" style="34" customWidth="1"/>
    <col min="13" max="16384" width="9.125" style="33"/>
  </cols>
  <sheetData>
    <row r="1" spans="1:12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2" customFormat="1" ht="14.9" customHeight="1" x14ac:dyDescent="0.2"/>
    <row r="4" spans="1:12" ht="14.9" customHeight="1" x14ac:dyDescent="0.2">
      <c r="A4" s="5" t="s">
        <v>0</v>
      </c>
      <c r="B4" s="35"/>
      <c r="C4" s="35"/>
      <c r="D4" s="36"/>
      <c r="E4" s="35"/>
      <c r="F4" s="35"/>
      <c r="G4" s="35"/>
      <c r="H4" s="55"/>
      <c r="K4" s="32" t="s">
        <v>1</v>
      </c>
      <c r="L4" s="37" t="s">
        <v>2</v>
      </c>
    </row>
    <row r="5" spans="1:12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K5" s="32" t="s">
        <v>3</v>
      </c>
      <c r="L5" s="37" t="s">
        <v>4</v>
      </c>
    </row>
    <row r="6" spans="1:12" ht="14.9" customHeight="1" x14ac:dyDescent="0.2">
      <c r="A6" s="40"/>
      <c r="K6" s="32" t="s">
        <v>5</v>
      </c>
      <c r="L6" s="37" t="s">
        <v>6</v>
      </c>
    </row>
    <row r="7" spans="1:12" ht="14.9" customHeight="1" x14ac:dyDescent="0.2">
      <c r="A7" s="33"/>
      <c r="K7" s="32"/>
      <c r="L7" s="33"/>
    </row>
    <row r="8" spans="1:12" ht="14.9" customHeight="1" x14ac:dyDescent="0.2">
      <c r="A8" s="41" t="s">
        <v>7</v>
      </c>
      <c r="K8" s="32"/>
      <c r="L8" s="31"/>
    </row>
    <row r="9" spans="1:12" ht="14.9" customHeight="1" x14ac:dyDescent="0.2">
      <c r="A9" s="33"/>
      <c r="K9" s="176" t="s">
        <v>47</v>
      </c>
      <c r="L9" s="184"/>
    </row>
    <row r="10" spans="1:12" ht="29.45" customHeight="1" x14ac:dyDescent="0.2">
      <c r="A10" s="182" t="s">
        <v>9</v>
      </c>
      <c r="B10" s="182"/>
      <c r="C10" s="182"/>
      <c r="D10" s="182"/>
      <c r="E10" s="182"/>
      <c r="F10" s="182"/>
      <c r="G10" s="42" t="s">
        <v>10</v>
      </c>
      <c r="K10" s="185"/>
      <c r="L10" s="186"/>
    </row>
    <row r="11" spans="1:12" ht="26.7" customHeight="1" x14ac:dyDescent="0.2">
      <c r="A11" s="183" t="s">
        <v>11</v>
      </c>
      <c r="B11" s="183"/>
      <c r="C11" s="183"/>
      <c r="D11" s="183"/>
      <c r="E11" s="183"/>
      <c r="F11" s="183"/>
      <c r="G11" s="43">
        <v>451</v>
      </c>
      <c r="K11" s="185"/>
      <c r="L11" s="186"/>
    </row>
    <row r="12" spans="1:12" ht="14.9" customHeight="1" x14ac:dyDescent="0.2">
      <c r="A12" s="44" t="s">
        <v>12</v>
      </c>
      <c r="G12" s="43" t="s">
        <v>13</v>
      </c>
      <c r="K12" s="187"/>
      <c r="L12" s="188"/>
    </row>
    <row r="13" spans="1:12" ht="14.9" customHeight="1" x14ac:dyDescent="0.2">
      <c r="A13" s="44" t="s">
        <v>14</v>
      </c>
      <c r="B13" s="33"/>
      <c r="C13" s="33"/>
      <c r="D13" s="33"/>
      <c r="E13" s="33"/>
      <c r="F13" s="33"/>
      <c r="G13" s="35" t="s">
        <v>15</v>
      </c>
      <c r="I13" s="46"/>
      <c r="J13" s="46"/>
    </row>
    <row r="14" spans="1:12" ht="14.9" customHeight="1" x14ac:dyDescent="0.2">
      <c r="A14" s="44" t="s">
        <v>16</v>
      </c>
      <c r="G14" s="43" t="s">
        <v>17</v>
      </c>
    </row>
    <row r="15" spans="1:12" ht="14.9" customHeight="1" x14ac:dyDescent="0.2">
      <c r="A15" s="40"/>
    </row>
    <row r="16" spans="1:12" ht="14.9" customHeight="1" x14ac:dyDescent="0.2">
      <c r="B16" s="33"/>
      <c r="C16" s="33"/>
      <c r="D16" s="33"/>
      <c r="E16" s="33"/>
      <c r="F16" s="33"/>
      <c r="G16" s="33"/>
      <c r="H16" s="63"/>
    </row>
    <row r="18" spans="1:12" ht="14.75" customHeight="1" x14ac:dyDescent="0.2">
      <c r="A18" s="48" t="s">
        <v>48</v>
      </c>
      <c r="J18" s="33"/>
    </row>
    <row r="19" spans="1:12" ht="44.2" customHeight="1" x14ac:dyDescent="0.2">
      <c r="A19" s="35"/>
      <c r="B19" s="35"/>
      <c r="C19" s="35"/>
      <c r="D19" s="35"/>
      <c r="E19" s="35"/>
      <c r="F19" s="35"/>
      <c r="G19" s="35"/>
      <c r="H19" s="51"/>
      <c r="I19" s="65" t="s">
        <v>49</v>
      </c>
      <c r="J19" s="65" t="s">
        <v>50</v>
      </c>
      <c r="K19" s="65" t="s">
        <v>51</v>
      </c>
      <c r="L19" s="65" t="s">
        <v>52</v>
      </c>
    </row>
    <row r="20" spans="1:12" ht="14.9" customHeight="1" x14ac:dyDescent="0.2">
      <c r="A20" s="35" t="s">
        <v>20</v>
      </c>
      <c r="B20" s="35"/>
      <c r="C20" s="35"/>
      <c r="D20" s="35"/>
      <c r="E20" s="35"/>
      <c r="F20" s="69"/>
      <c r="G20" s="84" t="s">
        <v>53</v>
      </c>
      <c r="H20" s="51"/>
      <c r="I20" s="53">
        <v>20</v>
      </c>
      <c r="J20" s="53">
        <v>25</v>
      </c>
      <c r="K20" s="53">
        <v>30</v>
      </c>
      <c r="L20" s="53">
        <v>35</v>
      </c>
    </row>
    <row r="21" spans="1:12" ht="14.9" customHeight="1" x14ac:dyDescent="0.2">
      <c r="A21" s="53" t="s">
        <v>36</v>
      </c>
      <c r="B21" s="68"/>
      <c r="C21" s="68"/>
      <c r="D21" s="55"/>
      <c r="E21" s="35"/>
      <c r="F21" s="35"/>
      <c r="G21" s="56" t="s">
        <v>54</v>
      </c>
      <c r="H21" s="51"/>
      <c r="I21" s="85"/>
      <c r="J21" s="57"/>
      <c r="K21" s="57"/>
      <c r="L21" s="57"/>
    </row>
    <row r="22" spans="1:12" s="45" customFormat="1" ht="14.9" customHeight="1" x14ac:dyDescent="0.2">
      <c r="A22" s="53">
        <v>10</v>
      </c>
      <c r="B22" s="68"/>
      <c r="C22" s="68"/>
      <c r="D22" s="55"/>
      <c r="E22" s="35"/>
      <c r="F22" s="35"/>
      <c r="G22" s="56" t="s">
        <v>55</v>
      </c>
      <c r="H22" s="51"/>
      <c r="I22" s="85"/>
      <c r="J22" s="57"/>
      <c r="K22" s="57"/>
      <c r="L22" s="57"/>
    </row>
    <row r="23" spans="1:12" s="45" customFormat="1" ht="14.9" customHeight="1" x14ac:dyDescent="0.2">
      <c r="A23" s="53">
        <v>15</v>
      </c>
      <c r="B23" s="68"/>
      <c r="C23" s="68"/>
      <c r="D23" s="55"/>
      <c r="E23" s="35"/>
      <c r="F23" s="35"/>
      <c r="G23" s="56" t="s">
        <v>56</v>
      </c>
      <c r="H23" s="51"/>
      <c r="I23" s="85"/>
      <c r="J23" s="57"/>
      <c r="K23" s="57"/>
      <c r="L23" s="57"/>
    </row>
    <row r="24" spans="1:12" s="45" customFormat="1" ht="14.9" customHeight="1" x14ac:dyDescent="0.2">
      <c r="A24" s="53">
        <v>20</v>
      </c>
      <c r="B24" s="68"/>
      <c r="C24" s="68"/>
      <c r="D24" s="55"/>
      <c r="E24" s="35"/>
      <c r="F24" s="35"/>
      <c r="G24" s="56" t="s">
        <v>57</v>
      </c>
      <c r="H24" s="60"/>
      <c r="I24" s="85"/>
      <c r="J24" s="57"/>
      <c r="K24" s="57"/>
      <c r="L24" s="57"/>
    </row>
    <row r="25" spans="1:12" s="45" customFormat="1" ht="14.9" customHeight="1" x14ac:dyDescent="0.2">
      <c r="A25" s="53">
        <v>25</v>
      </c>
      <c r="B25" s="68"/>
      <c r="C25" s="68"/>
      <c r="D25" s="55"/>
      <c r="E25" s="35"/>
      <c r="F25" s="35"/>
      <c r="G25" s="56" t="s">
        <v>58</v>
      </c>
      <c r="H25" s="60"/>
      <c r="I25" s="85"/>
      <c r="J25" s="57"/>
      <c r="K25" s="57"/>
      <c r="L25" s="57"/>
    </row>
    <row r="26" spans="1:12" s="45" customFormat="1" ht="14.9" customHeight="1" x14ac:dyDescent="0.2">
      <c r="A26" s="53">
        <v>30</v>
      </c>
      <c r="B26" s="68"/>
      <c r="C26" s="68"/>
      <c r="D26" s="55"/>
      <c r="E26" s="35"/>
      <c r="F26" s="35"/>
      <c r="G26" s="56" t="s">
        <v>59</v>
      </c>
      <c r="H26" s="55"/>
      <c r="I26" s="85"/>
      <c r="J26" s="57"/>
      <c r="K26" s="57"/>
      <c r="L26" s="57"/>
    </row>
    <row r="27" spans="1:12" s="45" customFormat="1" ht="14.9" customHeight="1" x14ac:dyDescent="0.2">
      <c r="A27" s="53">
        <v>35</v>
      </c>
      <c r="B27" s="68"/>
      <c r="C27" s="68"/>
      <c r="D27" s="55"/>
      <c r="E27" s="35"/>
      <c r="F27" s="35"/>
      <c r="G27" s="56" t="s">
        <v>60</v>
      </c>
      <c r="H27" s="86"/>
      <c r="I27" s="85"/>
      <c r="J27" s="57"/>
      <c r="K27" s="57"/>
      <c r="L27" s="57"/>
    </row>
    <row r="28" spans="1:12" s="45" customFormat="1" ht="14.9" customHeight="1" x14ac:dyDescent="0.2">
      <c r="A28" s="53">
        <v>40</v>
      </c>
      <c r="B28" s="68"/>
      <c r="C28" s="68"/>
      <c r="D28" s="55"/>
      <c r="E28" s="35"/>
      <c r="F28" s="35"/>
      <c r="G28" s="56" t="s">
        <v>61</v>
      </c>
      <c r="H28" s="60"/>
      <c r="I28" s="85"/>
      <c r="J28" s="57"/>
      <c r="K28" s="57"/>
      <c r="L28" s="57"/>
    </row>
    <row r="29" spans="1:12" s="45" customFormat="1" ht="14.9" customHeight="1" x14ac:dyDescent="0.2">
      <c r="A29" s="53">
        <v>45</v>
      </c>
      <c r="B29" s="68"/>
      <c r="C29" s="68"/>
      <c r="D29" s="55"/>
      <c r="E29" s="35"/>
      <c r="F29" s="35"/>
      <c r="G29" s="56" t="s">
        <v>62</v>
      </c>
      <c r="H29" s="55"/>
      <c r="I29" s="85"/>
      <c r="J29" s="57"/>
      <c r="K29" s="57"/>
      <c r="L29" s="57"/>
    </row>
    <row r="30" spans="1:12" s="45" customFormat="1" ht="14.75" customHeight="1" x14ac:dyDescent="0.2">
      <c r="A30" s="53">
        <v>50</v>
      </c>
      <c r="B30" s="68"/>
      <c r="C30" s="68"/>
      <c r="D30" s="55"/>
      <c r="E30" s="35"/>
      <c r="F30" s="35"/>
      <c r="G30" s="56" t="s">
        <v>63</v>
      </c>
      <c r="H30" s="55"/>
      <c r="I30" s="85"/>
      <c r="J30" s="57"/>
      <c r="K30" s="57"/>
      <c r="L30" s="57"/>
    </row>
    <row r="31" spans="1:12" s="45" customFormat="1" ht="14.9" customHeight="1" x14ac:dyDescent="0.2">
      <c r="A31" s="76"/>
      <c r="B31" s="35"/>
      <c r="C31" s="35"/>
      <c r="D31" s="35"/>
      <c r="E31" s="35"/>
      <c r="F31" s="35"/>
      <c r="G31" s="84" t="s">
        <v>64</v>
      </c>
      <c r="H31" s="55"/>
      <c r="I31" s="35"/>
      <c r="J31" s="87"/>
      <c r="K31" s="69"/>
      <c r="L31" s="69"/>
    </row>
    <row r="32" spans="1:12" ht="14.9" customHeight="1" x14ac:dyDescent="0.2">
      <c r="A32" s="53">
        <v>55</v>
      </c>
      <c r="B32" s="68"/>
      <c r="C32" s="68"/>
      <c r="D32" s="55"/>
      <c r="E32" s="35"/>
      <c r="F32" s="35"/>
      <c r="G32" s="56" t="s">
        <v>54</v>
      </c>
      <c r="H32" s="55"/>
      <c r="I32" s="85"/>
      <c r="J32" s="57"/>
      <c r="K32" s="57"/>
      <c r="L32" s="57"/>
    </row>
    <row r="33" spans="1:12" ht="14.9" customHeight="1" x14ac:dyDescent="0.2">
      <c r="A33" s="53">
        <v>60</v>
      </c>
      <c r="B33" s="68"/>
      <c r="C33" s="68"/>
      <c r="D33" s="55"/>
      <c r="E33" s="35"/>
      <c r="F33" s="35"/>
      <c r="G33" s="56" t="s">
        <v>55</v>
      </c>
      <c r="H33" s="55"/>
      <c r="I33" s="85"/>
      <c r="J33" s="57"/>
      <c r="K33" s="57"/>
      <c r="L33" s="57"/>
    </row>
    <row r="34" spans="1:12" ht="14.9" customHeight="1" x14ac:dyDescent="0.2">
      <c r="A34" s="53">
        <v>65</v>
      </c>
      <c r="B34" s="68"/>
      <c r="C34" s="68"/>
      <c r="D34" s="55"/>
      <c r="E34" s="35"/>
      <c r="F34" s="35"/>
      <c r="G34" s="56" t="s">
        <v>56</v>
      </c>
      <c r="H34" s="55"/>
      <c r="I34" s="85"/>
      <c r="J34" s="57"/>
      <c r="K34" s="57"/>
      <c r="L34" s="57"/>
    </row>
    <row r="35" spans="1:12" ht="14.9" customHeight="1" x14ac:dyDescent="0.2">
      <c r="A35" s="53">
        <v>70</v>
      </c>
      <c r="B35" s="68"/>
      <c r="C35" s="68"/>
      <c r="D35" s="55"/>
      <c r="E35" s="35"/>
      <c r="F35" s="35"/>
      <c r="G35" s="56" t="s">
        <v>57</v>
      </c>
      <c r="H35" s="55"/>
      <c r="I35" s="85"/>
      <c r="J35" s="57"/>
      <c r="K35" s="57"/>
      <c r="L35" s="57"/>
    </row>
    <row r="36" spans="1:12" ht="14.9" customHeight="1" x14ac:dyDescent="0.2">
      <c r="A36" s="53">
        <v>75</v>
      </c>
      <c r="B36" s="68"/>
      <c r="C36" s="68"/>
      <c r="D36" s="55"/>
      <c r="E36" s="35"/>
      <c r="F36" s="35"/>
      <c r="G36" s="56" t="s">
        <v>58</v>
      </c>
      <c r="H36" s="55"/>
      <c r="I36" s="85"/>
      <c r="J36" s="57"/>
      <c r="K36" s="57"/>
      <c r="L36" s="57"/>
    </row>
    <row r="37" spans="1:12" ht="14.9" customHeight="1" x14ac:dyDescent="0.2">
      <c r="A37" s="53">
        <v>80</v>
      </c>
      <c r="B37" s="68"/>
      <c r="C37" s="68"/>
      <c r="D37" s="55"/>
      <c r="E37" s="35"/>
      <c r="F37" s="35"/>
      <c r="G37" s="56" t="s">
        <v>59</v>
      </c>
      <c r="H37" s="55"/>
      <c r="I37" s="85"/>
      <c r="J37" s="57"/>
      <c r="K37" s="57"/>
      <c r="L37" s="57"/>
    </row>
    <row r="38" spans="1:12" ht="14.9" customHeight="1" x14ac:dyDescent="0.2">
      <c r="A38" s="53">
        <v>85</v>
      </c>
      <c r="B38" s="68"/>
      <c r="C38" s="68"/>
      <c r="D38" s="55"/>
      <c r="E38" s="35"/>
      <c r="F38" s="35"/>
      <c r="G38" s="56" t="s">
        <v>60</v>
      </c>
      <c r="H38" s="55"/>
      <c r="I38" s="85"/>
      <c r="J38" s="57"/>
      <c r="K38" s="57"/>
      <c r="L38" s="57"/>
    </row>
    <row r="39" spans="1:12" ht="14.9" customHeight="1" x14ac:dyDescent="0.2">
      <c r="A39" s="53">
        <v>90</v>
      </c>
      <c r="B39" s="68"/>
      <c r="C39" s="68"/>
      <c r="D39" s="55"/>
      <c r="E39" s="35"/>
      <c r="F39" s="35"/>
      <c r="G39" s="56" t="s">
        <v>61</v>
      </c>
      <c r="H39" s="60"/>
      <c r="I39" s="85"/>
      <c r="J39" s="57"/>
      <c r="K39" s="57"/>
      <c r="L39" s="57"/>
    </row>
    <row r="40" spans="1:12" ht="14.9" customHeight="1" x14ac:dyDescent="0.2">
      <c r="A40" s="53">
        <v>95</v>
      </c>
      <c r="B40" s="68"/>
      <c r="C40" s="68"/>
      <c r="D40" s="55"/>
      <c r="E40" s="35"/>
      <c r="F40" s="35"/>
      <c r="G40" s="56" t="s">
        <v>62</v>
      </c>
      <c r="H40" s="55"/>
      <c r="I40" s="85"/>
      <c r="J40" s="57"/>
      <c r="K40" s="57"/>
      <c r="L40" s="57"/>
    </row>
    <row r="41" spans="1:12" ht="14.9" customHeight="1" x14ac:dyDescent="0.2">
      <c r="A41" s="53">
        <v>100</v>
      </c>
      <c r="B41" s="68"/>
      <c r="C41" s="68"/>
      <c r="D41" s="55"/>
      <c r="E41" s="35"/>
      <c r="F41" s="35"/>
      <c r="G41" s="56" t="s">
        <v>63</v>
      </c>
      <c r="H41" s="55"/>
      <c r="I41" s="85"/>
      <c r="J41" s="57"/>
      <c r="K41" s="57"/>
      <c r="L41" s="57"/>
    </row>
    <row r="42" spans="1:12" ht="14.9" customHeight="1" x14ac:dyDescent="0.2">
      <c r="A42" s="76"/>
      <c r="B42" s="35"/>
      <c r="C42" s="35"/>
      <c r="D42" s="35"/>
      <c r="E42" s="35"/>
      <c r="F42" s="35"/>
      <c r="G42" s="35"/>
      <c r="H42" s="55"/>
      <c r="I42" s="55"/>
      <c r="J42" s="35"/>
      <c r="K42" s="69"/>
      <c r="L42" s="35"/>
    </row>
    <row r="43" spans="1:12" ht="14.9" customHeight="1" x14ac:dyDescent="0.2">
      <c r="A43" s="53">
        <v>105</v>
      </c>
      <c r="B43" s="68"/>
      <c r="C43" s="68"/>
      <c r="D43" s="55"/>
      <c r="E43" s="35"/>
      <c r="F43" s="35"/>
      <c r="G43" s="84" t="s">
        <v>65</v>
      </c>
      <c r="H43" s="55"/>
      <c r="I43" s="88"/>
      <c r="J43" s="89"/>
      <c r="K43" s="57"/>
      <c r="L43" s="89"/>
    </row>
    <row r="44" spans="1:12" ht="14.9" customHeight="1" x14ac:dyDescent="0.2">
      <c r="A44" s="81"/>
      <c r="B44" s="81"/>
      <c r="C44" s="81"/>
      <c r="D44" s="81"/>
      <c r="E44" s="81"/>
      <c r="F44" s="81"/>
      <c r="G44" s="81"/>
      <c r="H44" s="81"/>
      <c r="I44" s="35"/>
      <c r="J44" s="69"/>
      <c r="K44" s="87"/>
      <c r="L44" s="69"/>
    </row>
    <row r="45" spans="1:12" ht="14.9" customHeight="1" x14ac:dyDescent="0.2">
      <c r="A45" s="81"/>
      <c r="B45" s="81"/>
      <c r="C45" s="81"/>
      <c r="D45" s="81"/>
      <c r="E45" s="81"/>
      <c r="F45" s="81"/>
      <c r="G45" s="81"/>
      <c r="H45" s="81"/>
      <c r="I45" s="90" t="s">
        <v>66</v>
      </c>
      <c r="J45" s="69"/>
      <c r="K45" s="87"/>
      <c r="L45" s="69"/>
    </row>
    <row r="46" spans="1:12" ht="14.9" customHeight="1" x14ac:dyDescent="0.2">
      <c r="A46" s="81"/>
      <c r="B46" s="81"/>
      <c r="C46" s="81"/>
      <c r="D46" s="81"/>
      <c r="E46" s="81"/>
      <c r="F46" s="81"/>
      <c r="G46" s="81"/>
      <c r="H46" s="81"/>
      <c r="I46" s="90"/>
      <c r="J46" s="90"/>
      <c r="K46" s="90"/>
      <c r="L46" s="90"/>
    </row>
    <row r="47" spans="1:12" ht="14.9" customHeight="1" x14ac:dyDescent="0.2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</row>
    <row r="48" spans="1:12" ht="14.9" customHeight="1" x14ac:dyDescent="0.2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</row>
    <row r="49" spans="1:12" ht="14.9" customHeight="1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</row>
    <row r="50" spans="1:12" ht="14.9" customHeight="1" x14ac:dyDescent="0.2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</row>
    <row r="51" spans="1:12" ht="14.9" customHeight="1" x14ac:dyDescent="0.2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</row>
    <row r="52" spans="1:12" ht="14.9" customHeight="1" x14ac:dyDescent="0.2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</row>
    <row r="53" spans="1:12" ht="14.9" customHeight="1" x14ac:dyDescent="0.2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</row>
    <row r="54" spans="1:12" ht="14.9" customHeight="1" x14ac:dyDescent="0.2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</row>
    <row r="55" spans="1:12" ht="14.9" customHeight="1" x14ac:dyDescent="0.2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2" ht="14.9" customHeight="1" x14ac:dyDescent="0.2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2" ht="14.9" customHeight="1" x14ac:dyDescent="0.2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</row>
    <row r="58" spans="1:12" ht="14.9" customHeight="1" x14ac:dyDescent="0.2">
      <c r="A58" s="81"/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</row>
    <row r="59" spans="1:12" ht="14.9" customHeight="1" x14ac:dyDescent="0.2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</row>
    <row r="60" spans="1:12" ht="14.9" customHeight="1" x14ac:dyDescent="0.2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</row>
    <row r="61" spans="1:12" ht="14.9" customHeight="1" x14ac:dyDescent="0.2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</row>
    <row r="62" spans="1:12" ht="14.9" customHeight="1" x14ac:dyDescent="0.2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</row>
    <row r="63" spans="1:12" ht="14.9" customHeight="1" x14ac:dyDescent="0.2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</row>
    <row r="64" spans="1:12" ht="29.45" customHeight="1" x14ac:dyDescent="0.2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2" ht="14.9" customHeight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2" ht="14.9" customHeight="1" x14ac:dyDescent="0.2">
      <c r="A66" s="82"/>
      <c r="B66" s="82"/>
      <c r="C66" s="82"/>
      <c r="D66" s="82"/>
      <c r="E66" s="82"/>
      <c r="J66" s="82"/>
      <c r="L66" s="33"/>
    </row>
    <row r="67" spans="1:12" ht="14.9" customHeight="1" x14ac:dyDescent="0.2">
      <c r="A67" s="82"/>
      <c r="B67" s="82"/>
      <c r="C67" s="82"/>
      <c r="D67" s="82"/>
      <c r="E67" s="82"/>
      <c r="G67" s="81"/>
      <c r="J67" s="82"/>
      <c r="L67" s="33"/>
    </row>
    <row r="68" spans="1:12" ht="14.9" customHeight="1" x14ac:dyDescent="0.2">
      <c r="A68" s="82"/>
      <c r="B68" s="82"/>
      <c r="C68" s="82"/>
      <c r="D68" s="82"/>
      <c r="E68" s="82"/>
      <c r="G68" s="81"/>
      <c r="J68" s="82"/>
      <c r="L68" s="33"/>
    </row>
    <row r="69" spans="1:12" ht="14.9" customHeight="1" x14ac:dyDescent="0.2">
      <c r="A69" s="82"/>
      <c r="B69" s="82"/>
      <c r="C69" s="82"/>
      <c r="D69" s="82"/>
      <c r="E69" s="82"/>
      <c r="G69" s="81"/>
      <c r="J69" s="82"/>
      <c r="L69" s="33"/>
    </row>
    <row r="70" spans="1:12" ht="14.9" customHeight="1" x14ac:dyDescent="0.2">
      <c r="A70" s="82"/>
      <c r="B70" s="82"/>
      <c r="C70" s="82"/>
      <c r="D70" s="82"/>
      <c r="E70" s="82"/>
      <c r="G70" s="81"/>
      <c r="J70" s="82"/>
      <c r="L70" s="33"/>
    </row>
    <row r="71" spans="1:12" ht="14.9" customHeight="1" x14ac:dyDescent="0.2">
      <c r="L71" s="33"/>
    </row>
    <row r="72" spans="1:12" ht="14.9" customHeight="1" x14ac:dyDescent="0.2">
      <c r="G72" s="83"/>
      <c r="L72" s="33"/>
    </row>
  </sheetData>
  <mergeCells count="4">
    <mergeCell ref="K9:L12"/>
    <mergeCell ref="A10:F10"/>
    <mergeCell ref="A11:F11"/>
    <mergeCell ref="A1:J1"/>
  </mergeCells>
  <dataValidations count="1">
    <dataValidation type="list" allowBlank="1" showInputMessage="1" showErrorMessage="1" sqref="J32:J41 J21:J30" xr:uid="{00000000-0002-0000-0300-000000000000}">
      <formula1>"1,2,3,4"</formula1>
    </dataValidation>
  </dataValidations>
  <pageMargins left="0.70866141732283472" right="0.51181102362204722" top="0.39370078740157483" bottom="0.11811023622047245" header="0.31496062992125984" footer="0.19685039370078741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0">
    <pageSetUpPr fitToPage="1"/>
  </sheetPr>
  <dimension ref="A1:L80"/>
  <sheetViews>
    <sheetView showGridLines="0" zoomScaleNormal="100" zoomScaleSheetLayoutView="55" workbookViewId="0"/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45.875" style="31" customWidth="1"/>
    <col min="8" max="8" width="5.875" style="32" customWidth="1"/>
    <col min="9" max="9" width="15.375" style="32" customWidth="1"/>
    <col min="10" max="10" width="15.375" style="31" customWidth="1"/>
    <col min="11" max="11" width="15.375" style="33" customWidth="1"/>
    <col min="12" max="12" width="16.875" style="34" customWidth="1"/>
    <col min="13" max="16384" width="9.125" style="33"/>
  </cols>
  <sheetData>
    <row r="1" spans="1:11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1" customFormat="1" ht="14.9" customHeight="1" x14ac:dyDescent="0.2"/>
    <row r="4" spans="1:11" ht="14.9" customHeight="1" x14ac:dyDescent="0.2">
      <c r="A4" s="5" t="s">
        <v>0</v>
      </c>
      <c r="B4" s="35"/>
      <c r="C4" s="35"/>
      <c r="D4" s="36"/>
      <c r="E4" s="35"/>
      <c r="F4" s="35"/>
      <c r="G4" s="35"/>
      <c r="H4" s="55"/>
      <c r="J4" s="32" t="s">
        <v>1</v>
      </c>
      <c r="K4" s="37" t="s">
        <v>2</v>
      </c>
    </row>
    <row r="5" spans="1:11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J5" s="32" t="s">
        <v>3</v>
      </c>
      <c r="K5" s="37" t="s">
        <v>4</v>
      </c>
    </row>
    <row r="6" spans="1:11" ht="14.9" customHeight="1" x14ac:dyDescent="0.2">
      <c r="A6" s="40"/>
      <c r="J6" s="32" t="s">
        <v>5</v>
      </c>
      <c r="K6" s="37" t="s">
        <v>6</v>
      </c>
    </row>
    <row r="7" spans="1:11" ht="14.9" customHeight="1" x14ac:dyDescent="0.2">
      <c r="A7" s="33"/>
      <c r="J7" s="32"/>
    </row>
    <row r="8" spans="1:11" ht="14.9" customHeight="1" x14ac:dyDescent="0.2">
      <c r="A8" s="41" t="s">
        <v>7</v>
      </c>
      <c r="J8" s="32"/>
      <c r="K8" s="31"/>
    </row>
    <row r="9" spans="1:11" ht="14.9" customHeight="1" x14ac:dyDescent="0.2">
      <c r="A9" s="33"/>
      <c r="J9" s="176" t="s">
        <v>67</v>
      </c>
      <c r="K9" s="184"/>
    </row>
    <row r="10" spans="1:11" ht="29.45" customHeight="1" x14ac:dyDescent="0.2">
      <c r="A10" s="182" t="s">
        <v>9</v>
      </c>
      <c r="B10" s="182"/>
      <c r="C10" s="182"/>
      <c r="D10" s="182"/>
      <c r="E10" s="182"/>
      <c r="F10" s="182"/>
      <c r="G10" s="42" t="s">
        <v>10</v>
      </c>
      <c r="J10" s="185"/>
      <c r="K10" s="186"/>
    </row>
    <row r="11" spans="1:11" ht="26.7" customHeight="1" x14ac:dyDescent="0.2">
      <c r="A11" s="183" t="s">
        <v>11</v>
      </c>
      <c r="B11" s="183"/>
      <c r="C11" s="183"/>
      <c r="D11" s="183"/>
      <c r="E11" s="183"/>
      <c r="F11" s="183"/>
      <c r="G11" s="43" t="s">
        <v>32</v>
      </c>
      <c r="J11" s="185"/>
      <c r="K11" s="186"/>
    </row>
    <row r="12" spans="1:11" ht="14.9" customHeight="1" x14ac:dyDescent="0.2">
      <c r="A12" s="44" t="s">
        <v>12</v>
      </c>
      <c r="G12" s="43" t="s">
        <v>13</v>
      </c>
      <c r="J12" s="187"/>
      <c r="K12" s="188"/>
    </row>
    <row r="13" spans="1:11" ht="14.9" customHeight="1" x14ac:dyDescent="0.2">
      <c r="A13" s="44" t="s">
        <v>14</v>
      </c>
      <c r="B13" s="33"/>
      <c r="C13" s="33"/>
      <c r="D13" s="33"/>
      <c r="E13" s="33"/>
      <c r="F13" s="33"/>
      <c r="G13" s="35" t="s">
        <v>15</v>
      </c>
      <c r="I13" s="46"/>
      <c r="J13" s="46"/>
    </row>
    <row r="14" spans="1:11" ht="14.9" customHeight="1" x14ac:dyDescent="0.2">
      <c r="A14" s="44" t="s">
        <v>16</v>
      </c>
      <c r="G14" s="47" t="s">
        <v>17</v>
      </c>
      <c r="J14" s="62"/>
      <c r="K14" s="62"/>
    </row>
    <row r="15" spans="1:11" ht="14.9" customHeight="1" x14ac:dyDescent="0.2">
      <c r="A15" s="40"/>
    </row>
    <row r="16" spans="1:11" ht="14.9" customHeight="1" x14ac:dyDescent="0.2">
      <c r="B16" s="33"/>
      <c r="C16" s="33"/>
      <c r="D16" s="33"/>
      <c r="E16" s="33"/>
      <c r="F16" s="33"/>
      <c r="G16" s="33"/>
      <c r="H16" s="63"/>
    </row>
    <row r="18" spans="1:12" ht="29.45" customHeight="1" x14ac:dyDescent="0.2">
      <c r="A18" s="189" t="s">
        <v>68</v>
      </c>
      <c r="B18" s="189"/>
      <c r="C18" s="189"/>
      <c r="D18" s="189"/>
      <c r="E18" s="189"/>
      <c r="F18" s="189"/>
      <c r="G18" s="189"/>
      <c r="J18" s="33"/>
    </row>
    <row r="19" spans="1:12" ht="20.3" customHeight="1" x14ac:dyDescent="0.2">
      <c r="A19" s="50"/>
      <c r="B19" s="35"/>
      <c r="C19" s="35"/>
      <c r="D19" s="35"/>
      <c r="E19" s="35"/>
      <c r="F19" s="35"/>
      <c r="G19" s="35"/>
      <c r="H19" s="69"/>
      <c r="I19" s="65" t="s">
        <v>34</v>
      </c>
      <c r="J19" s="65" t="s">
        <v>69</v>
      </c>
      <c r="K19" s="65" t="s">
        <v>70</v>
      </c>
    </row>
    <row r="20" spans="1:12" ht="14.9" customHeight="1" x14ac:dyDescent="0.2">
      <c r="A20" s="35" t="s">
        <v>20</v>
      </c>
      <c r="B20" s="35"/>
      <c r="C20" s="35"/>
      <c r="D20" s="35"/>
      <c r="E20" s="35"/>
      <c r="F20" s="35"/>
      <c r="G20" s="35"/>
      <c r="H20" s="22"/>
      <c r="I20" s="53">
        <v>10</v>
      </c>
      <c r="J20" s="53">
        <v>15</v>
      </c>
      <c r="K20" s="53">
        <v>20</v>
      </c>
    </row>
    <row r="21" spans="1:12" ht="14.9" customHeight="1" x14ac:dyDescent="0.2">
      <c r="A21" s="53">
        <v>10</v>
      </c>
      <c r="B21" s="67"/>
      <c r="C21" s="67"/>
      <c r="D21" s="55"/>
      <c r="E21" s="35"/>
      <c r="F21" s="69"/>
      <c r="G21" s="70" t="s">
        <v>71</v>
      </c>
      <c r="H21" s="22"/>
      <c r="I21" s="78">
        <f>I22+I29+I33</f>
        <v>0</v>
      </c>
      <c r="J21" s="78">
        <f>J22+J29+J33</f>
        <v>0</v>
      </c>
      <c r="K21" s="78">
        <f>K22+K29+K33+K36</f>
        <v>0</v>
      </c>
      <c r="L21" s="91"/>
    </row>
    <row r="22" spans="1:12" s="45" customFormat="1" ht="14.9" customHeight="1" x14ac:dyDescent="0.2">
      <c r="A22" s="53">
        <v>10</v>
      </c>
      <c r="B22" s="53">
        <v>10</v>
      </c>
      <c r="C22" s="67"/>
      <c r="D22" s="55"/>
      <c r="E22" s="35"/>
      <c r="F22" s="35"/>
      <c r="G22" s="56" t="s">
        <v>37</v>
      </c>
      <c r="H22" s="55"/>
      <c r="I22" s="78">
        <f>I23+I26</f>
        <v>0</v>
      </c>
      <c r="J22" s="78">
        <f>J24+J25+J27+J28</f>
        <v>0</v>
      </c>
      <c r="K22" s="78">
        <f>K24+K25+K27+K28</f>
        <v>0</v>
      </c>
      <c r="L22" s="91"/>
    </row>
    <row r="23" spans="1:12" s="45" customFormat="1" ht="14.9" customHeight="1" x14ac:dyDescent="0.2">
      <c r="A23" s="53">
        <v>10</v>
      </c>
      <c r="B23" s="53">
        <v>10</v>
      </c>
      <c r="C23" s="53" t="s">
        <v>36</v>
      </c>
      <c r="D23" s="55"/>
      <c r="E23" s="35"/>
      <c r="F23" s="35"/>
      <c r="G23" s="92" t="s">
        <v>72</v>
      </c>
      <c r="H23" s="55"/>
      <c r="I23" s="57"/>
      <c r="J23" s="88"/>
      <c r="K23" s="89"/>
      <c r="L23" s="91"/>
    </row>
    <row r="24" spans="1:12" s="45" customFormat="1" ht="14.9" customHeight="1" x14ac:dyDescent="0.2">
      <c r="A24" s="53">
        <v>10</v>
      </c>
      <c r="B24" s="53">
        <v>10</v>
      </c>
      <c r="C24" s="67">
        <v>10</v>
      </c>
      <c r="D24" s="55"/>
      <c r="E24" s="35"/>
      <c r="F24" s="35"/>
      <c r="G24" s="92" t="s">
        <v>73</v>
      </c>
      <c r="H24" s="55"/>
      <c r="I24" s="71"/>
      <c r="J24" s="57"/>
      <c r="K24" s="57"/>
      <c r="L24" s="91"/>
    </row>
    <row r="25" spans="1:12" s="45" customFormat="1" ht="14.9" customHeight="1" x14ac:dyDescent="0.2">
      <c r="A25" s="53">
        <v>10</v>
      </c>
      <c r="B25" s="53">
        <v>10</v>
      </c>
      <c r="C25" s="67">
        <v>15</v>
      </c>
      <c r="D25" s="55"/>
      <c r="E25" s="35"/>
      <c r="F25" s="35"/>
      <c r="G25" s="92" t="s">
        <v>74</v>
      </c>
      <c r="H25" s="55"/>
      <c r="I25" s="75"/>
      <c r="J25" s="57"/>
      <c r="K25" s="57"/>
      <c r="L25" s="91"/>
    </row>
    <row r="26" spans="1:12" s="45" customFormat="1" ht="14.9" customHeight="1" x14ac:dyDescent="0.2">
      <c r="A26" s="53">
        <v>10</v>
      </c>
      <c r="B26" s="53">
        <v>10</v>
      </c>
      <c r="C26" s="67">
        <v>20</v>
      </c>
      <c r="D26" s="55"/>
      <c r="E26" s="35"/>
      <c r="F26" s="35"/>
      <c r="G26" s="92" t="s">
        <v>75</v>
      </c>
      <c r="H26" s="55"/>
      <c r="I26" s="57"/>
      <c r="J26" s="88"/>
      <c r="K26" s="89"/>
      <c r="L26" s="91"/>
    </row>
    <row r="27" spans="1:12" s="45" customFormat="1" ht="14.9" customHeight="1" x14ac:dyDescent="0.2">
      <c r="A27" s="53">
        <v>10</v>
      </c>
      <c r="B27" s="53">
        <v>10</v>
      </c>
      <c r="C27" s="67">
        <v>25</v>
      </c>
      <c r="D27" s="55"/>
      <c r="E27" s="35"/>
      <c r="F27" s="35"/>
      <c r="G27" s="92" t="s">
        <v>76</v>
      </c>
      <c r="H27" s="55"/>
      <c r="I27" s="71"/>
      <c r="J27" s="57"/>
      <c r="K27" s="57"/>
      <c r="L27" s="91"/>
    </row>
    <row r="28" spans="1:12" s="45" customFormat="1" ht="14.9" customHeight="1" x14ac:dyDescent="0.2">
      <c r="A28" s="53">
        <v>10</v>
      </c>
      <c r="B28" s="53">
        <v>10</v>
      </c>
      <c r="C28" s="67">
        <v>30</v>
      </c>
      <c r="D28" s="55"/>
      <c r="E28" s="35"/>
      <c r="F28" s="35"/>
      <c r="G28" s="92" t="s">
        <v>77</v>
      </c>
      <c r="H28" s="55"/>
      <c r="I28" s="75"/>
      <c r="J28" s="57"/>
      <c r="K28" s="57"/>
      <c r="L28" s="91"/>
    </row>
    <row r="29" spans="1:12" s="45" customFormat="1" ht="14.9" customHeight="1" x14ac:dyDescent="0.2">
      <c r="A29" s="53">
        <v>10</v>
      </c>
      <c r="B29" s="53">
        <v>20</v>
      </c>
      <c r="C29" s="67"/>
      <c r="D29" s="55"/>
      <c r="E29" s="35"/>
      <c r="F29" s="35"/>
      <c r="G29" s="56" t="s">
        <v>78</v>
      </c>
      <c r="H29" s="55"/>
      <c r="I29" s="78">
        <f>SUM(I30:I31)</f>
        <v>0</v>
      </c>
      <c r="J29" s="78">
        <f>SUM(J30:J31)</f>
        <v>0</v>
      </c>
      <c r="K29" s="78">
        <f>SUM(K30:K32)</f>
        <v>0</v>
      </c>
      <c r="L29" s="91"/>
    </row>
    <row r="30" spans="1:12" s="45" customFormat="1" ht="14.75" customHeight="1" x14ac:dyDescent="0.2">
      <c r="A30" s="53">
        <v>10</v>
      </c>
      <c r="B30" s="53">
        <v>20</v>
      </c>
      <c r="C30" s="53" t="s">
        <v>36</v>
      </c>
      <c r="D30" s="55"/>
      <c r="E30" s="35"/>
      <c r="F30" s="35"/>
      <c r="G30" s="92" t="s">
        <v>79</v>
      </c>
      <c r="H30" s="55"/>
      <c r="I30" s="57"/>
      <c r="J30" s="57"/>
      <c r="K30" s="57"/>
      <c r="L30" s="91"/>
    </row>
    <row r="31" spans="1:12" s="45" customFormat="1" ht="14.9" customHeight="1" x14ac:dyDescent="0.2">
      <c r="A31" s="53">
        <v>10</v>
      </c>
      <c r="B31" s="53">
        <v>20</v>
      </c>
      <c r="C31" s="67">
        <v>10</v>
      </c>
      <c r="D31" s="55"/>
      <c r="E31" s="35"/>
      <c r="F31" s="35"/>
      <c r="G31" s="92" t="s">
        <v>80</v>
      </c>
      <c r="H31" s="55"/>
      <c r="I31" s="57"/>
      <c r="J31" s="57"/>
      <c r="K31" s="57"/>
      <c r="L31" s="91"/>
    </row>
    <row r="32" spans="1:12" s="45" customFormat="1" ht="14.9" customHeight="1" x14ac:dyDescent="0.2">
      <c r="A32" s="53">
        <v>10</v>
      </c>
      <c r="B32" s="53">
        <v>20</v>
      </c>
      <c r="C32" s="67">
        <v>15</v>
      </c>
      <c r="D32" s="55"/>
      <c r="E32" s="35"/>
      <c r="F32" s="35"/>
      <c r="G32" s="92" t="s">
        <v>81</v>
      </c>
      <c r="H32" s="55"/>
      <c r="I32" s="88"/>
      <c r="J32" s="89"/>
      <c r="K32" s="57"/>
      <c r="L32" s="91"/>
    </row>
    <row r="33" spans="1:12" ht="14.9" customHeight="1" x14ac:dyDescent="0.2">
      <c r="A33" s="53">
        <v>10</v>
      </c>
      <c r="B33" s="53">
        <v>30</v>
      </c>
      <c r="C33" s="67"/>
      <c r="D33" s="55"/>
      <c r="E33" s="35"/>
      <c r="F33" s="35"/>
      <c r="G33" s="56" t="s">
        <v>40</v>
      </c>
      <c r="H33" s="55"/>
      <c r="I33" s="78">
        <f>SUM(I34:I35)</f>
        <v>0</v>
      </c>
      <c r="J33" s="78">
        <f>SUM(J34:J35)</f>
        <v>0</v>
      </c>
      <c r="K33" s="78">
        <f>SUM(K34:K35)</f>
        <v>0</v>
      </c>
      <c r="L33" s="91"/>
    </row>
    <row r="34" spans="1:12" ht="14.9" customHeight="1" x14ac:dyDescent="0.2">
      <c r="A34" s="53">
        <v>10</v>
      </c>
      <c r="B34" s="53">
        <v>30</v>
      </c>
      <c r="C34" s="53" t="s">
        <v>36</v>
      </c>
      <c r="D34" s="55"/>
      <c r="E34" s="35"/>
      <c r="F34" s="35"/>
      <c r="G34" s="92" t="s">
        <v>79</v>
      </c>
      <c r="H34" s="55"/>
      <c r="I34" s="57"/>
      <c r="J34" s="57"/>
      <c r="K34" s="57"/>
    </row>
    <row r="35" spans="1:12" ht="14.9" customHeight="1" x14ac:dyDescent="0.2">
      <c r="A35" s="53">
        <v>10</v>
      </c>
      <c r="B35" s="53">
        <v>30</v>
      </c>
      <c r="C35" s="67">
        <v>10</v>
      </c>
      <c r="D35" s="55"/>
      <c r="E35" s="35"/>
      <c r="F35" s="35"/>
      <c r="G35" s="92" t="s">
        <v>80</v>
      </c>
      <c r="H35" s="55"/>
      <c r="I35" s="57"/>
      <c r="J35" s="57"/>
      <c r="K35" s="57"/>
    </row>
    <row r="36" spans="1:12" ht="14.9" customHeight="1" x14ac:dyDescent="0.2">
      <c r="A36" s="53">
        <v>15</v>
      </c>
      <c r="B36" s="53"/>
      <c r="C36" s="67"/>
      <c r="D36" s="55"/>
      <c r="E36" s="35"/>
      <c r="F36" s="35"/>
      <c r="G36" s="70" t="s">
        <v>82</v>
      </c>
      <c r="H36" s="55"/>
      <c r="I36" s="88"/>
      <c r="J36" s="89"/>
      <c r="K36" s="57"/>
    </row>
    <row r="37" spans="1:12" ht="14.9" customHeight="1" x14ac:dyDescent="0.2">
      <c r="A37" s="35"/>
      <c r="B37" s="35"/>
      <c r="C37" s="35"/>
      <c r="D37" s="35"/>
      <c r="E37" s="35"/>
      <c r="F37" s="35"/>
      <c r="G37" s="35"/>
      <c r="H37" s="55"/>
      <c r="I37" s="35"/>
      <c r="J37" s="69"/>
      <c r="K37" s="87"/>
    </row>
    <row r="38" spans="1:12" ht="14.9" customHeight="1" x14ac:dyDescent="0.2">
      <c r="A38" s="35"/>
      <c r="B38" s="35"/>
      <c r="C38" s="35"/>
      <c r="D38" s="35"/>
      <c r="E38" s="35"/>
      <c r="F38" s="35"/>
      <c r="G38" s="35" t="s">
        <v>83</v>
      </c>
      <c r="H38" s="55"/>
      <c r="I38" s="35"/>
      <c r="J38" s="69"/>
      <c r="K38" s="87"/>
    </row>
    <row r="39" spans="1:12" ht="14.9" customHeight="1" x14ac:dyDescent="0.2">
      <c r="A39" s="35"/>
      <c r="B39" s="35"/>
      <c r="C39" s="35"/>
      <c r="D39" s="35"/>
      <c r="E39" s="35"/>
      <c r="F39" s="35"/>
      <c r="G39" s="35" t="s">
        <v>84</v>
      </c>
      <c r="H39" s="55"/>
      <c r="I39" s="35"/>
      <c r="J39" s="69"/>
      <c r="K39" s="87"/>
    </row>
    <row r="40" spans="1:12" ht="14.9" customHeight="1" x14ac:dyDescent="0.2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</row>
    <row r="41" spans="1:12" ht="14.9" customHeight="1" x14ac:dyDescent="0.2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</row>
    <row r="42" spans="1:12" ht="14.9" customHeight="1" x14ac:dyDescent="0.2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2" ht="14.9" customHeight="1" x14ac:dyDescent="0.2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2" ht="14.9" customHeight="1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</row>
    <row r="45" spans="1:12" ht="14.9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</row>
    <row r="46" spans="1:12" ht="14.9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2" ht="14.9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</row>
    <row r="48" spans="1:12" ht="14.9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1:11" ht="14.9" customHeight="1" x14ac:dyDescent="0.2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</row>
    <row r="50" spans="1:11" ht="14.9" customHeight="1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1:11" ht="14.9" customHeight="1" x14ac:dyDescent="0.2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</row>
    <row r="52" spans="1:11" ht="14.9" customHeight="1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4.9" customHeight="1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</row>
    <row r="54" spans="1:11" ht="14.9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1:11" ht="14.9" customHeight="1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4.9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1:11" ht="14.9" customHeight="1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1:11" ht="14.9" customHeight="1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4.9" customHeight="1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1:11" ht="14.9" customHeight="1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1" ht="14.9" customHeight="1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1:11" ht="14.9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1" ht="14.9" customHeight="1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1:11" ht="14.9" customHeight="1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spans="1:11" ht="29.45" customHeight="1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1" ht="14.9" customHeight="1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spans="1:11" ht="14.9" customHeight="1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</row>
    <row r="68" spans="1:11" ht="14.9" customHeigh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</row>
    <row r="69" spans="1:11" ht="14.9" customHeight="1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spans="1:11" ht="14.9" customHeight="1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spans="1:11" ht="14.9" customHeight="1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</row>
    <row r="72" spans="1:11" ht="14.9" customHeight="1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</row>
    <row r="73" spans="1:11" ht="14.9" customHeight="1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</row>
    <row r="74" spans="1:11" ht="14.9" customHeight="1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1:11" ht="14.9" customHeight="1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</row>
    <row r="76" spans="1:11" ht="14.9" customHeight="1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</row>
    <row r="77" spans="1:11" ht="14.9" customHeight="1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</row>
    <row r="78" spans="1:11" ht="14.9" customHeight="1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</row>
    <row r="79" spans="1:11" ht="14.9" customHeight="1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</row>
    <row r="80" spans="1:11" ht="14.9" customHeight="1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</row>
  </sheetData>
  <mergeCells count="5">
    <mergeCell ref="J9:K12"/>
    <mergeCell ref="A10:F10"/>
    <mergeCell ref="A11:F11"/>
    <mergeCell ref="A18:G18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O70"/>
  <sheetViews>
    <sheetView showGridLines="0" zoomScaleNormal="100" zoomScaleSheetLayoutView="55" workbookViewId="0">
      <selection sqref="A1:J1"/>
    </sheetView>
  </sheetViews>
  <sheetFormatPr defaultColWidth="9.125" defaultRowHeight="14.9" customHeight="1" x14ac:dyDescent="0.2"/>
  <cols>
    <col min="1" max="5" width="3" style="31" customWidth="1"/>
    <col min="6" max="6" width="9" style="31" customWidth="1"/>
    <col min="7" max="7" width="53" style="31" customWidth="1"/>
    <col min="8" max="8" width="7.75" style="32" customWidth="1"/>
    <col min="9" max="9" width="12.75" style="32" customWidth="1"/>
    <col min="10" max="10" width="12.75" style="31" customWidth="1"/>
    <col min="11" max="11" width="12.75" style="33" customWidth="1"/>
    <col min="12" max="12" width="13.25" style="34" customWidth="1"/>
    <col min="13" max="13" width="15.375" style="33" customWidth="1"/>
    <col min="14" max="14" width="12.75" style="33" customWidth="1"/>
    <col min="15" max="16384" width="9.125" style="33"/>
  </cols>
  <sheetData>
    <row r="1" spans="1:14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4" customFormat="1" ht="14.9" customHeight="1" x14ac:dyDescent="0.2"/>
    <row r="4" spans="1:14" ht="14.9" customHeight="1" x14ac:dyDescent="0.2">
      <c r="A4" s="5" t="s">
        <v>0</v>
      </c>
      <c r="B4" s="35"/>
      <c r="C4" s="35"/>
      <c r="D4" s="36"/>
      <c r="E4" s="35"/>
      <c r="F4" s="35"/>
      <c r="G4" s="35"/>
      <c r="H4" s="55"/>
      <c r="M4" s="32" t="s">
        <v>1</v>
      </c>
      <c r="N4" s="37" t="s">
        <v>2</v>
      </c>
    </row>
    <row r="5" spans="1:14" ht="14.9" customHeight="1" x14ac:dyDescent="0.2">
      <c r="A5" s="9" t="s">
        <v>26</v>
      </c>
      <c r="B5" s="35"/>
      <c r="C5" s="35"/>
      <c r="D5" s="38"/>
      <c r="E5" s="39"/>
      <c r="F5" s="39"/>
      <c r="G5" s="39"/>
      <c r="H5" s="61"/>
      <c r="M5" s="32" t="s">
        <v>3</v>
      </c>
      <c r="N5" s="37" t="s">
        <v>4</v>
      </c>
    </row>
    <row r="6" spans="1:14" ht="14.9" customHeight="1" x14ac:dyDescent="0.2">
      <c r="A6" s="40"/>
      <c r="M6" s="32" t="s">
        <v>5</v>
      </c>
      <c r="N6" s="37" t="s">
        <v>6</v>
      </c>
    </row>
    <row r="7" spans="1:14" ht="14.9" customHeight="1" x14ac:dyDescent="0.2">
      <c r="A7" s="33"/>
      <c r="M7" s="32"/>
    </row>
    <row r="8" spans="1:14" ht="14.9" customHeight="1" x14ac:dyDescent="0.2">
      <c r="A8" s="41" t="s">
        <v>7</v>
      </c>
      <c r="M8" s="32"/>
      <c r="N8" s="31"/>
    </row>
    <row r="9" spans="1:14" ht="14.9" customHeight="1" x14ac:dyDescent="0.2">
      <c r="A9" s="33"/>
      <c r="M9" s="176" t="s">
        <v>85</v>
      </c>
      <c r="N9" s="184"/>
    </row>
    <row r="10" spans="1:14" ht="29.45" customHeight="1" x14ac:dyDescent="0.2">
      <c r="A10" s="182" t="s">
        <v>9</v>
      </c>
      <c r="B10" s="182"/>
      <c r="C10" s="182"/>
      <c r="D10" s="182"/>
      <c r="E10" s="182"/>
      <c r="F10" s="182"/>
      <c r="G10" s="42" t="s">
        <v>10</v>
      </c>
      <c r="M10" s="185"/>
      <c r="N10" s="186"/>
    </row>
    <row r="11" spans="1:14" ht="26.7" customHeight="1" x14ac:dyDescent="0.2">
      <c r="A11" s="183" t="s">
        <v>11</v>
      </c>
      <c r="B11" s="183"/>
      <c r="C11" s="183"/>
      <c r="D11" s="183"/>
      <c r="E11" s="183"/>
      <c r="F11" s="183"/>
      <c r="G11" s="43" t="s">
        <v>32</v>
      </c>
      <c r="M11" s="185"/>
      <c r="N11" s="186"/>
    </row>
    <row r="12" spans="1:14" ht="14.9" customHeight="1" x14ac:dyDescent="0.2">
      <c r="A12" s="44" t="s">
        <v>12</v>
      </c>
      <c r="G12" s="43" t="s">
        <v>13</v>
      </c>
      <c r="M12" s="187"/>
      <c r="N12" s="188"/>
    </row>
    <row r="13" spans="1:14" ht="14.9" customHeight="1" x14ac:dyDescent="0.2">
      <c r="A13" s="44" t="s">
        <v>14</v>
      </c>
      <c r="B13" s="33"/>
      <c r="C13" s="33"/>
      <c r="D13" s="33"/>
      <c r="E13" s="33"/>
      <c r="F13" s="33"/>
      <c r="G13" s="35" t="s">
        <v>15</v>
      </c>
      <c r="I13" s="46"/>
      <c r="J13" s="46"/>
    </row>
    <row r="14" spans="1:14" ht="14.9" customHeight="1" x14ac:dyDescent="0.2">
      <c r="A14" s="44" t="s">
        <v>16</v>
      </c>
      <c r="G14" s="47" t="s">
        <v>17</v>
      </c>
      <c r="I14" s="62"/>
      <c r="J14" s="62"/>
    </row>
    <row r="15" spans="1:14" ht="14.9" customHeight="1" x14ac:dyDescent="0.2">
      <c r="A15" s="40"/>
    </row>
    <row r="16" spans="1:14" ht="14.9" customHeight="1" x14ac:dyDescent="0.2">
      <c r="B16" s="33"/>
      <c r="C16" s="33"/>
      <c r="D16" s="33"/>
      <c r="E16" s="33"/>
      <c r="F16" s="33"/>
      <c r="G16" s="33"/>
      <c r="H16" s="63"/>
    </row>
    <row r="18" spans="1:15" ht="29.45" customHeight="1" x14ac:dyDescent="0.25">
      <c r="A18" s="190" t="s">
        <v>86</v>
      </c>
      <c r="B18" s="191"/>
      <c r="C18" s="191"/>
      <c r="D18" s="191"/>
      <c r="E18" s="191"/>
      <c r="F18" s="191"/>
      <c r="G18" s="191"/>
      <c r="H18" s="22"/>
      <c r="I18" s="192" t="s">
        <v>34</v>
      </c>
      <c r="J18" s="193" t="s">
        <v>69</v>
      </c>
      <c r="K18" s="193"/>
      <c r="L18" s="193" t="s">
        <v>70</v>
      </c>
      <c r="M18" s="193"/>
      <c r="N18" s="193"/>
    </row>
    <row r="19" spans="1:15" ht="58.75" customHeight="1" x14ac:dyDescent="0.2">
      <c r="A19" s="35"/>
      <c r="B19" s="35"/>
      <c r="C19" s="35"/>
      <c r="D19" s="35"/>
      <c r="E19" s="35"/>
      <c r="F19" s="35"/>
      <c r="G19" s="35"/>
      <c r="H19" s="55"/>
      <c r="I19" s="192"/>
      <c r="J19" s="55" t="s">
        <v>87</v>
      </c>
      <c r="K19" s="93" t="s">
        <v>88</v>
      </c>
      <c r="L19" s="94" t="s">
        <v>89</v>
      </c>
      <c r="M19" s="94" t="s">
        <v>90</v>
      </c>
      <c r="N19" s="94" t="s">
        <v>91</v>
      </c>
    </row>
    <row r="20" spans="1:15" ht="14.9" customHeight="1" x14ac:dyDescent="0.2">
      <c r="A20" s="35" t="s">
        <v>20</v>
      </c>
      <c r="B20" s="35"/>
      <c r="C20" s="35"/>
      <c r="D20" s="35"/>
      <c r="E20" s="35"/>
      <c r="F20" s="35"/>
      <c r="G20" s="35"/>
      <c r="H20" s="55"/>
      <c r="I20" s="53">
        <v>10</v>
      </c>
      <c r="J20" s="53">
        <v>20</v>
      </c>
      <c r="K20" s="53">
        <v>30</v>
      </c>
      <c r="L20" s="53">
        <v>40</v>
      </c>
      <c r="M20" s="53">
        <v>50</v>
      </c>
      <c r="N20" s="53">
        <v>60</v>
      </c>
    </row>
    <row r="21" spans="1:15" ht="14.9" customHeight="1" x14ac:dyDescent="0.2">
      <c r="A21" s="53">
        <v>10</v>
      </c>
      <c r="B21" s="67"/>
      <c r="C21" s="67"/>
      <c r="D21" s="55"/>
      <c r="E21" s="35"/>
      <c r="F21" s="35"/>
      <c r="G21" s="70" t="s">
        <v>92</v>
      </c>
      <c r="H21" s="55"/>
      <c r="I21" s="95"/>
      <c r="J21" s="96"/>
      <c r="K21" s="96"/>
      <c r="L21" s="78">
        <f>L22+L29+L35</f>
        <v>0</v>
      </c>
      <c r="M21" s="78">
        <f>M22+M29+M32+M35</f>
        <v>0</v>
      </c>
      <c r="N21" s="78">
        <f>N22+N29+N39</f>
        <v>0</v>
      </c>
      <c r="O21" s="97"/>
    </row>
    <row r="22" spans="1:15" s="45" customFormat="1" ht="14.9" customHeight="1" x14ac:dyDescent="0.2">
      <c r="A22" s="53">
        <v>10</v>
      </c>
      <c r="B22" s="67">
        <v>10</v>
      </c>
      <c r="C22" s="67"/>
      <c r="D22" s="55"/>
      <c r="E22" s="35"/>
      <c r="F22" s="35"/>
      <c r="G22" s="56" t="s">
        <v>93</v>
      </c>
      <c r="H22" s="98"/>
      <c r="I22" s="78">
        <f>I23+I26</f>
        <v>0</v>
      </c>
      <c r="J22" s="78">
        <f>J24+J25+J27+J28</f>
        <v>0</v>
      </c>
      <c r="K22" s="78">
        <f>K23+K26</f>
        <v>0</v>
      </c>
      <c r="L22" s="78">
        <f>L24+L25+L27+L28</f>
        <v>0</v>
      </c>
      <c r="M22" s="78">
        <f>M23+M26</f>
        <v>0</v>
      </c>
      <c r="N22" s="78">
        <f>SUM(L22:M22)</f>
        <v>0</v>
      </c>
      <c r="O22" s="33"/>
    </row>
    <row r="23" spans="1:15" s="45" customFormat="1" ht="14.9" customHeight="1" x14ac:dyDescent="0.2">
      <c r="A23" s="53">
        <v>10</v>
      </c>
      <c r="B23" s="67">
        <v>10</v>
      </c>
      <c r="C23" s="53" t="s">
        <v>36</v>
      </c>
      <c r="D23" s="55"/>
      <c r="E23" s="35"/>
      <c r="F23" s="35"/>
      <c r="G23" s="92" t="s">
        <v>72</v>
      </c>
      <c r="H23" s="32"/>
      <c r="I23" s="57"/>
      <c r="J23" s="99"/>
      <c r="K23" s="57"/>
      <c r="L23" s="99"/>
      <c r="M23" s="57"/>
      <c r="N23" s="100"/>
      <c r="O23" s="33"/>
    </row>
    <row r="24" spans="1:15" s="45" customFormat="1" ht="14.9" customHeight="1" x14ac:dyDescent="0.2">
      <c r="A24" s="53">
        <v>10</v>
      </c>
      <c r="B24" s="67">
        <v>10</v>
      </c>
      <c r="C24" s="67">
        <v>10</v>
      </c>
      <c r="D24" s="55"/>
      <c r="E24" s="35"/>
      <c r="F24" s="35"/>
      <c r="G24" s="92" t="s">
        <v>73</v>
      </c>
      <c r="H24" s="32"/>
      <c r="I24" s="100"/>
      <c r="J24" s="57"/>
      <c r="K24" s="100"/>
      <c r="L24" s="57"/>
      <c r="M24" s="101"/>
      <c r="N24" s="102"/>
      <c r="O24" s="33"/>
    </row>
    <row r="25" spans="1:15" s="45" customFormat="1" ht="14.9" customHeight="1" x14ac:dyDescent="0.2">
      <c r="A25" s="53">
        <v>10</v>
      </c>
      <c r="B25" s="67">
        <v>10</v>
      </c>
      <c r="C25" s="67">
        <v>15</v>
      </c>
      <c r="D25" s="55"/>
      <c r="E25" s="35"/>
      <c r="F25" s="35"/>
      <c r="G25" s="92" t="s">
        <v>74</v>
      </c>
      <c r="H25" s="32"/>
      <c r="I25" s="99"/>
      <c r="J25" s="57"/>
      <c r="K25" s="99"/>
      <c r="L25" s="57"/>
      <c r="M25" s="103"/>
      <c r="N25" s="102"/>
      <c r="O25" s="33"/>
    </row>
    <row r="26" spans="1:15" s="45" customFormat="1" ht="14.9" customHeight="1" x14ac:dyDescent="0.2">
      <c r="A26" s="53">
        <v>10</v>
      </c>
      <c r="B26" s="67">
        <v>10</v>
      </c>
      <c r="C26" s="67">
        <v>20</v>
      </c>
      <c r="D26" s="55"/>
      <c r="E26" s="35"/>
      <c r="F26" s="35"/>
      <c r="G26" s="92" t="s">
        <v>75</v>
      </c>
      <c r="H26" s="32"/>
      <c r="I26" s="57"/>
      <c r="J26" s="99"/>
      <c r="K26" s="57"/>
      <c r="L26" s="99"/>
      <c r="M26" s="57"/>
      <c r="N26" s="104"/>
      <c r="O26" s="33"/>
    </row>
    <row r="27" spans="1:15" s="45" customFormat="1" ht="14.9" customHeight="1" x14ac:dyDescent="0.2">
      <c r="A27" s="53">
        <v>10</v>
      </c>
      <c r="B27" s="67">
        <v>10</v>
      </c>
      <c r="C27" s="67">
        <v>25</v>
      </c>
      <c r="D27" s="55"/>
      <c r="E27" s="35"/>
      <c r="F27" s="35"/>
      <c r="G27" s="92" t="s">
        <v>76</v>
      </c>
      <c r="H27" s="32"/>
      <c r="I27" s="100"/>
      <c r="J27" s="57"/>
      <c r="K27" s="100"/>
      <c r="L27" s="57"/>
      <c r="M27" s="101"/>
      <c r="N27" s="102"/>
      <c r="O27" s="33"/>
    </row>
    <row r="28" spans="1:15" s="45" customFormat="1" ht="14.9" customHeight="1" x14ac:dyDescent="0.2">
      <c r="A28" s="53">
        <v>10</v>
      </c>
      <c r="B28" s="67">
        <v>10</v>
      </c>
      <c r="C28" s="67">
        <v>30</v>
      </c>
      <c r="D28" s="55"/>
      <c r="E28" s="35"/>
      <c r="F28" s="35"/>
      <c r="G28" s="92" t="s">
        <v>77</v>
      </c>
      <c r="H28" s="32"/>
      <c r="I28" s="104"/>
      <c r="J28" s="57"/>
      <c r="K28" s="104"/>
      <c r="L28" s="57"/>
      <c r="M28" s="105"/>
      <c r="N28" s="106"/>
      <c r="O28" s="33"/>
    </row>
    <row r="29" spans="1:15" s="45" customFormat="1" ht="14.9" customHeight="1" x14ac:dyDescent="0.2">
      <c r="A29" s="53">
        <v>10</v>
      </c>
      <c r="B29" s="67">
        <v>20</v>
      </c>
      <c r="C29" s="67"/>
      <c r="D29" s="55"/>
      <c r="E29" s="35"/>
      <c r="F29" s="35"/>
      <c r="G29" s="56" t="s">
        <v>94</v>
      </c>
      <c r="H29" s="98"/>
      <c r="I29" s="78">
        <f>SUM(I30:I31)</f>
        <v>0</v>
      </c>
      <c r="J29" s="78">
        <f>SUM(J30:J31)</f>
        <v>0</v>
      </c>
      <c r="K29" s="78">
        <f>SUM(K30:K31)</f>
        <v>0</v>
      </c>
      <c r="L29" s="78">
        <f>SUM(L30:L31)</f>
        <v>0</v>
      </c>
      <c r="M29" s="78">
        <f>SUM(M30:M31)</f>
        <v>0</v>
      </c>
      <c r="N29" s="78">
        <f>SUM(L29:M29)</f>
        <v>0</v>
      </c>
      <c r="O29" s="97"/>
    </row>
    <row r="30" spans="1:15" s="45" customFormat="1" ht="14.75" customHeight="1" x14ac:dyDescent="0.2">
      <c r="A30" s="53">
        <v>10</v>
      </c>
      <c r="B30" s="67">
        <v>20</v>
      </c>
      <c r="C30" s="53" t="s">
        <v>36</v>
      </c>
      <c r="D30" s="55"/>
      <c r="E30" s="35"/>
      <c r="F30" s="35"/>
      <c r="G30" s="92" t="s">
        <v>79</v>
      </c>
      <c r="H30" s="32"/>
      <c r="I30" s="57"/>
      <c r="J30" s="57"/>
      <c r="K30" s="57"/>
      <c r="L30" s="57"/>
      <c r="M30" s="57"/>
      <c r="N30" s="100"/>
      <c r="O30" s="33"/>
    </row>
    <row r="31" spans="1:15" s="45" customFormat="1" ht="14.9" customHeight="1" x14ac:dyDescent="0.2">
      <c r="A31" s="53">
        <v>10</v>
      </c>
      <c r="B31" s="67">
        <v>20</v>
      </c>
      <c r="C31" s="67">
        <v>10</v>
      </c>
      <c r="D31" s="55"/>
      <c r="E31" s="35"/>
      <c r="F31" s="35"/>
      <c r="G31" s="92" t="s">
        <v>80</v>
      </c>
      <c r="H31" s="32"/>
      <c r="I31" s="57"/>
      <c r="J31" s="57"/>
      <c r="K31" s="57"/>
      <c r="L31" s="57"/>
      <c r="M31" s="57"/>
      <c r="N31" s="99"/>
      <c r="O31" s="33"/>
    </row>
    <row r="32" spans="1:15" s="45" customFormat="1" ht="14.9" customHeight="1" x14ac:dyDescent="0.2">
      <c r="A32" s="53">
        <v>10</v>
      </c>
      <c r="B32" s="67">
        <v>30</v>
      </c>
      <c r="C32" s="67"/>
      <c r="D32" s="55"/>
      <c r="E32" s="35"/>
      <c r="F32" s="35"/>
      <c r="G32" s="56" t="s">
        <v>95</v>
      </c>
      <c r="H32" s="98"/>
      <c r="I32" s="107">
        <f>SUM(I33:I34)</f>
        <v>0</v>
      </c>
      <c r="J32" s="100"/>
      <c r="K32" s="108">
        <f>SUM(K33:K34)</f>
        <v>0</v>
      </c>
      <c r="L32" s="100"/>
      <c r="M32" s="72">
        <f>SUM(M33:M34)</f>
        <v>0</v>
      </c>
      <c r="N32" s="78">
        <f>M32</f>
        <v>0</v>
      </c>
      <c r="O32" s="97"/>
    </row>
    <row r="33" spans="1:15" ht="14.9" customHeight="1" x14ac:dyDescent="0.2">
      <c r="A33" s="53">
        <v>10</v>
      </c>
      <c r="B33" s="67">
        <v>30</v>
      </c>
      <c r="C33" s="53" t="s">
        <v>36</v>
      </c>
      <c r="D33" s="55"/>
      <c r="E33" s="35"/>
      <c r="F33" s="35"/>
      <c r="G33" s="92" t="s">
        <v>79</v>
      </c>
      <c r="I33" s="57"/>
      <c r="J33" s="104"/>
      <c r="K33" s="57"/>
      <c r="L33" s="104"/>
      <c r="M33" s="57"/>
      <c r="N33" s="100"/>
    </row>
    <row r="34" spans="1:15" ht="14.9" customHeight="1" x14ac:dyDescent="0.2">
      <c r="A34" s="53">
        <v>10</v>
      </c>
      <c r="B34" s="67">
        <v>30</v>
      </c>
      <c r="C34" s="67">
        <v>10</v>
      </c>
      <c r="D34" s="55"/>
      <c r="E34" s="35"/>
      <c r="F34" s="35"/>
      <c r="G34" s="92" t="s">
        <v>80</v>
      </c>
      <c r="I34" s="57"/>
      <c r="J34" s="99"/>
      <c r="K34" s="57"/>
      <c r="L34" s="99"/>
      <c r="M34" s="57"/>
      <c r="N34" s="99"/>
    </row>
    <row r="35" spans="1:15" ht="14.9" customHeight="1" x14ac:dyDescent="0.2">
      <c r="A35" s="53">
        <v>10</v>
      </c>
      <c r="B35" s="67">
        <v>40</v>
      </c>
      <c r="C35" s="67"/>
      <c r="D35" s="55"/>
      <c r="E35" s="35"/>
      <c r="F35" s="35"/>
      <c r="G35" s="56" t="s">
        <v>96</v>
      </c>
      <c r="H35" s="98"/>
      <c r="I35" s="78">
        <f>SUM(I36:I37)</f>
        <v>0</v>
      </c>
      <c r="J35" s="109">
        <f>SUM(J36:J37)</f>
        <v>0</v>
      </c>
      <c r="K35" s="78">
        <f>SUM(K36:K37)</f>
        <v>0</v>
      </c>
      <c r="L35" s="109">
        <f>SUM(L36:L37)</f>
        <v>0</v>
      </c>
      <c r="M35" s="78">
        <f>SUM(M36:M37)</f>
        <v>0</v>
      </c>
      <c r="N35" s="78">
        <f>SUM(L35:M35)</f>
        <v>0</v>
      </c>
    </row>
    <row r="36" spans="1:15" ht="14.9" customHeight="1" x14ac:dyDescent="0.2">
      <c r="A36" s="53">
        <v>10</v>
      </c>
      <c r="B36" s="67">
        <v>40</v>
      </c>
      <c r="C36" s="53" t="s">
        <v>36</v>
      </c>
      <c r="D36" s="55"/>
      <c r="E36" s="35"/>
      <c r="F36" s="35"/>
      <c r="G36" s="92" t="s">
        <v>79</v>
      </c>
      <c r="I36" s="57"/>
      <c r="J36" s="57"/>
      <c r="K36" s="57"/>
      <c r="L36" s="57"/>
      <c r="M36" s="57"/>
      <c r="N36" s="100"/>
    </row>
    <row r="37" spans="1:15" ht="14.9" customHeight="1" x14ac:dyDescent="0.2">
      <c r="A37" s="53">
        <v>10</v>
      </c>
      <c r="B37" s="67">
        <v>40</v>
      </c>
      <c r="C37" s="67">
        <v>10</v>
      </c>
      <c r="D37" s="55"/>
      <c r="E37" s="35"/>
      <c r="F37" s="35"/>
      <c r="G37" s="92" t="s">
        <v>80</v>
      </c>
      <c r="I37" s="57"/>
      <c r="J37" s="57"/>
      <c r="K37" s="57"/>
      <c r="L37" s="57"/>
      <c r="M37" s="57"/>
      <c r="N37" s="99"/>
    </row>
    <row r="38" spans="1:15" ht="14.9" customHeight="1" x14ac:dyDescent="0.2">
      <c r="A38" s="76"/>
      <c r="B38" s="76"/>
      <c r="C38" s="76"/>
      <c r="D38" s="35"/>
      <c r="E38" s="35"/>
      <c r="F38" s="35"/>
      <c r="G38" s="35"/>
      <c r="H38" s="55"/>
      <c r="I38" s="110"/>
      <c r="J38" s="111"/>
      <c r="K38" s="111"/>
      <c r="L38" s="111"/>
      <c r="M38" s="111"/>
      <c r="N38" s="111"/>
    </row>
    <row r="39" spans="1:15" ht="14.9" customHeight="1" x14ac:dyDescent="0.2">
      <c r="A39" s="53">
        <v>75</v>
      </c>
      <c r="B39" s="67"/>
      <c r="C39" s="67"/>
      <c r="D39" s="55"/>
      <c r="E39" s="35"/>
      <c r="F39" s="35"/>
      <c r="G39" s="84" t="s">
        <v>97</v>
      </c>
      <c r="H39" s="55"/>
      <c r="I39" s="95"/>
      <c r="J39" s="96"/>
      <c r="K39" s="96"/>
      <c r="L39" s="96"/>
      <c r="M39" s="112"/>
      <c r="N39" s="78">
        <f>N32+N35</f>
        <v>0</v>
      </c>
      <c r="O39" s="97"/>
    </row>
    <row r="40" spans="1:15" ht="14.9" customHeight="1" x14ac:dyDescent="0.2">
      <c r="A40" s="76"/>
      <c r="B40" s="76"/>
      <c r="C40" s="76"/>
      <c r="D40" s="35"/>
      <c r="E40" s="35"/>
      <c r="F40" s="35"/>
      <c r="G40" s="35"/>
      <c r="H40" s="55"/>
      <c r="I40" s="110"/>
      <c r="J40" s="111"/>
      <c r="K40" s="111"/>
      <c r="L40" s="111"/>
      <c r="M40" s="111"/>
      <c r="N40" s="111"/>
    </row>
    <row r="41" spans="1:15" ht="14.9" customHeight="1" x14ac:dyDescent="0.2">
      <c r="A41" s="53">
        <v>80</v>
      </c>
      <c r="B41" s="67"/>
      <c r="C41" s="67"/>
      <c r="D41" s="55"/>
      <c r="E41" s="35"/>
      <c r="F41" s="35"/>
      <c r="G41" s="84" t="s">
        <v>98</v>
      </c>
      <c r="H41" s="55"/>
      <c r="I41" s="101"/>
      <c r="J41" s="113"/>
      <c r="K41" s="113"/>
      <c r="L41" s="113"/>
      <c r="M41" s="113"/>
      <c r="N41" s="57"/>
    </row>
    <row r="42" spans="1:15" ht="14.9" customHeight="1" x14ac:dyDescent="0.2">
      <c r="A42" s="53">
        <v>85</v>
      </c>
      <c r="B42" s="67"/>
      <c r="C42" s="67"/>
      <c r="D42" s="55"/>
      <c r="E42" s="35"/>
      <c r="F42" s="35"/>
      <c r="G42" s="84" t="s">
        <v>91</v>
      </c>
      <c r="H42" s="55"/>
      <c r="I42" s="103"/>
      <c r="J42" s="114"/>
      <c r="K42" s="114"/>
      <c r="L42" s="114"/>
      <c r="M42" s="114"/>
      <c r="N42" s="78">
        <f>'VL061'!K21+N41+N21</f>
        <v>0</v>
      </c>
      <c r="O42" s="97"/>
    </row>
    <row r="43" spans="1:15" ht="14.9" customHeight="1" x14ac:dyDescent="0.2">
      <c r="A43" s="76"/>
      <c r="B43" s="76"/>
      <c r="C43" s="76"/>
      <c r="D43" s="35"/>
      <c r="E43" s="35"/>
      <c r="F43" s="35"/>
      <c r="G43" s="35"/>
      <c r="H43" s="55"/>
      <c r="I43" s="35"/>
      <c r="J43" s="69"/>
      <c r="K43" s="87"/>
      <c r="L43" s="69"/>
      <c r="M43" s="69"/>
      <c r="N43" s="69"/>
    </row>
    <row r="44" spans="1:15" ht="14.9" customHeight="1" x14ac:dyDescent="0.2">
      <c r="A44" s="76"/>
      <c r="B44" s="76"/>
      <c r="C44" s="76"/>
      <c r="D44" s="35"/>
      <c r="E44" s="35"/>
      <c r="F44" s="35"/>
      <c r="G44" s="35"/>
      <c r="H44" s="55"/>
      <c r="I44" s="115" t="s">
        <v>99</v>
      </c>
      <c r="J44" s="69"/>
      <c r="K44" s="87"/>
      <c r="L44" s="69"/>
      <c r="M44" s="69"/>
      <c r="N44" s="69"/>
    </row>
    <row r="45" spans="1:15" ht="14.9" customHeight="1" x14ac:dyDescent="0.2">
      <c r="A45" s="53">
        <v>90</v>
      </c>
      <c r="B45" s="67"/>
      <c r="C45" s="67"/>
      <c r="D45" s="55"/>
      <c r="E45" s="35"/>
      <c r="F45" s="35"/>
      <c r="G45" s="84" t="s">
        <v>100</v>
      </c>
      <c r="H45" s="55"/>
      <c r="I45" s="116"/>
      <c r="J45" s="117"/>
      <c r="K45" s="118"/>
      <c r="L45" s="118"/>
      <c r="M45" s="118"/>
      <c r="N45" s="119"/>
    </row>
    <row r="46" spans="1:15" ht="14.9" customHeight="1" x14ac:dyDescent="0.2">
      <c r="A46" s="53">
        <v>95</v>
      </c>
      <c r="B46" s="67"/>
      <c r="C46" s="67"/>
      <c r="D46" s="55"/>
      <c r="E46" s="35"/>
      <c r="F46" s="35"/>
      <c r="G46" s="84" t="s">
        <v>101</v>
      </c>
      <c r="H46" s="55"/>
      <c r="I46" s="116"/>
      <c r="J46" s="120"/>
      <c r="K46" s="121"/>
      <c r="L46" s="121"/>
      <c r="M46" s="121"/>
      <c r="N46" s="122"/>
    </row>
    <row r="47" spans="1:15" ht="14.9" customHeight="1" x14ac:dyDescent="0.2">
      <c r="A47" s="35"/>
      <c r="B47" s="35"/>
      <c r="C47" s="35"/>
      <c r="D47" s="35"/>
      <c r="E47" s="35"/>
      <c r="F47" s="35"/>
      <c r="G47" s="35"/>
      <c r="H47" s="55"/>
      <c r="I47" s="35"/>
      <c r="J47" s="69"/>
      <c r="K47" s="87"/>
      <c r="L47" s="69"/>
      <c r="M47" s="69"/>
      <c r="N47" s="69"/>
    </row>
    <row r="48" spans="1:15" ht="14.9" customHeight="1" x14ac:dyDescent="0.2">
      <c r="A48" s="35"/>
      <c r="B48" s="35"/>
      <c r="C48" s="35"/>
      <c r="D48" s="35"/>
      <c r="E48" s="35"/>
      <c r="F48" s="35"/>
      <c r="G48" s="35" t="s">
        <v>83</v>
      </c>
      <c r="H48" s="55"/>
      <c r="I48" s="35"/>
      <c r="J48" s="69"/>
      <c r="K48" s="87"/>
      <c r="L48" s="69"/>
      <c r="M48" s="69"/>
      <c r="N48" s="69"/>
    </row>
    <row r="49" spans="1:14" ht="14.9" customHeight="1" x14ac:dyDescent="0.2">
      <c r="A49" s="35"/>
      <c r="B49" s="35"/>
      <c r="C49" s="35"/>
      <c r="D49" s="35"/>
      <c r="E49" s="35"/>
      <c r="F49" s="35"/>
      <c r="G49" s="35" t="s">
        <v>84</v>
      </c>
      <c r="H49" s="55"/>
      <c r="I49" s="35"/>
      <c r="J49" s="69"/>
      <c r="K49" s="87"/>
      <c r="L49" s="69"/>
      <c r="M49" s="69"/>
      <c r="N49" s="69"/>
    </row>
    <row r="50" spans="1:14" ht="14.9" customHeight="1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 ht="14.9" customHeight="1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 ht="14.9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 ht="14.9" customHeight="1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 ht="14.9" customHeight="1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 ht="14.9" customHeight="1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 ht="14.9" customHeight="1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ht="14.9" customHeight="1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 ht="14.9" customHeight="1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ht="14.9" customHeight="1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 ht="14.9" customHeight="1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 ht="14.9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 ht="29.45" customHeight="1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 ht="14.9" customHeight="1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 ht="14.9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 ht="14.9" customHeight="1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 ht="14.9" customHeight="1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 ht="14.9" customHeight="1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 ht="14.9" customHeight="1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 ht="14.9" customHeight="1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 ht="14.9" customHeight="1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</sheetData>
  <mergeCells count="8">
    <mergeCell ref="A1:J1"/>
    <mergeCell ref="M9:N12"/>
    <mergeCell ref="A10:F10"/>
    <mergeCell ref="A11:F11"/>
    <mergeCell ref="A18:G18"/>
    <mergeCell ref="I18:I19"/>
    <mergeCell ref="J18:K18"/>
    <mergeCell ref="L18:N18"/>
  </mergeCells>
  <pageMargins left="0.70866141732283472" right="0.51181102362204722" top="0.39370078740157483" bottom="0.11811023622047245" header="0.31496062992125984" footer="0.19685039370078741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2">
    <pageSetUpPr fitToPage="1"/>
  </sheetPr>
  <dimension ref="A1:Q191"/>
  <sheetViews>
    <sheetView showGridLines="0" zoomScaleNormal="100" zoomScaleSheetLayoutView="55" workbookViewId="0"/>
  </sheetViews>
  <sheetFormatPr defaultColWidth="9.125" defaultRowHeight="14.9" customHeight="1" x14ac:dyDescent="0.2"/>
  <cols>
    <col min="1" max="6" width="3" style="31" customWidth="1"/>
    <col min="7" max="7" width="5.875" style="31" customWidth="1"/>
    <col min="8" max="8" width="59.25" style="32" customWidth="1"/>
    <col min="9" max="9" width="6.375" style="31" customWidth="1"/>
    <col min="10" max="10" width="12.75" style="33" customWidth="1"/>
    <col min="11" max="11" width="12.75" style="34" customWidth="1"/>
    <col min="12" max="14" width="12.75" style="33" customWidth="1"/>
    <col min="15" max="15" width="15.375" style="33" customWidth="1"/>
    <col min="16" max="16" width="12.75" style="33" customWidth="1"/>
    <col min="17" max="16384" width="9.125" style="33"/>
  </cols>
  <sheetData>
    <row r="1" spans="1:16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6" customFormat="1" ht="14.9" customHeight="1" x14ac:dyDescent="0.2"/>
    <row r="4" spans="1:16" ht="14.9" customHeight="1" x14ac:dyDescent="0.2">
      <c r="A4" s="5" t="s">
        <v>0</v>
      </c>
      <c r="B4" s="35"/>
      <c r="C4" s="35"/>
      <c r="D4" s="36"/>
      <c r="E4" s="35"/>
      <c r="F4" s="35"/>
      <c r="G4" s="35"/>
      <c r="O4" s="32" t="s">
        <v>1</v>
      </c>
      <c r="P4" s="37" t="s">
        <v>2</v>
      </c>
    </row>
    <row r="5" spans="1:16" ht="14.9" customHeight="1" x14ac:dyDescent="0.2">
      <c r="A5" s="9" t="s">
        <v>26</v>
      </c>
      <c r="B5" s="35"/>
      <c r="C5" s="35"/>
      <c r="D5" s="38"/>
      <c r="E5" s="39"/>
      <c r="F5" s="39"/>
      <c r="G5" s="39"/>
      <c r="O5" s="32" t="s">
        <v>3</v>
      </c>
      <c r="P5" s="37" t="s">
        <v>4</v>
      </c>
    </row>
    <row r="6" spans="1:16" ht="14.9" customHeight="1" x14ac:dyDescent="0.2">
      <c r="A6" s="40"/>
      <c r="O6" s="32" t="s">
        <v>5</v>
      </c>
      <c r="P6" s="37" t="s">
        <v>6</v>
      </c>
    </row>
    <row r="7" spans="1:16" ht="14.9" customHeight="1" x14ac:dyDescent="0.2">
      <c r="A7" s="33"/>
      <c r="O7" s="32"/>
    </row>
    <row r="8" spans="1:16" ht="14.9" customHeight="1" x14ac:dyDescent="0.2">
      <c r="A8" s="41" t="s">
        <v>7</v>
      </c>
      <c r="O8" s="32"/>
      <c r="P8" s="31"/>
    </row>
    <row r="9" spans="1:16" ht="14.9" customHeight="1" x14ac:dyDescent="0.2">
      <c r="A9" s="33"/>
      <c r="O9" s="176" t="s">
        <v>102</v>
      </c>
      <c r="P9" s="184"/>
    </row>
    <row r="10" spans="1:16" ht="29.45" customHeight="1" x14ac:dyDescent="0.2">
      <c r="A10" s="182" t="s">
        <v>9</v>
      </c>
      <c r="B10" s="182"/>
      <c r="C10" s="182"/>
      <c r="D10" s="182"/>
      <c r="E10" s="182"/>
      <c r="F10" s="182"/>
      <c r="G10" s="182"/>
      <c r="H10" s="42" t="s">
        <v>10</v>
      </c>
      <c r="O10" s="185"/>
      <c r="P10" s="186"/>
    </row>
    <row r="11" spans="1:16" ht="26.7" customHeight="1" x14ac:dyDescent="0.2">
      <c r="A11" s="183" t="s">
        <v>11</v>
      </c>
      <c r="B11" s="171"/>
      <c r="C11" s="171"/>
      <c r="D11" s="171"/>
      <c r="E11" s="171"/>
      <c r="F11" s="171"/>
      <c r="G11" s="171"/>
      <c r="H11" s="43">
        <v>442</v>
      </c>
      <c r="O11" s="185"/>
      <c r="P11" s="186"/>
    </row>
    <row r="12" spans="1:16" ht="14.9" customHeight="1" x14ac:dyDescent="0.2">
      <c r="A12" s="44" t="s">
        <v>12</v>
      </c>
      <c r="G12" s="45"/>
      <c r="H12" s="43" t="s">
        <v>13</v>
      </c>
      <c r="O12" s="187"/>
      <c r="P12" s="188"/>
    </row>
    <row r="13" spans="1:16" ht="14.9" customHeight="1" x14ac:dyDescent="0.2">
      <c r="A13" s="44" t="s">
        <v>14</v>
      </c>
      <c r="B13" s="33"/>
      <c r="C13" s="33"/>
      <c r="D13" s="33"/>
      <c r="E13" s="33"/>
      <c r="F13" s="33"/>
      <c r="G13" s="45"/>
      <c r="H13" s="35" t="s">
        <v>15</v>
      </c>
      <c r="I13" s="46"/>
    </row>
    <row r="14" spans="1:16" ht="14.9" customHeight="1" x14ac:dyDescent="0.2">
      <c r="A14" s="44" t="s">
        <v>16</v>
      </c>
      <c r="G14" s="45"/>
      <c r="H14" s="43" t="s">
        <v>17</v>
      </c>
    </row>
    <row r="15" spans="1:16" ht="14.9" customHeight="1" x14ac:dyDescent="0.2">
      <c r="A15" s="40"/>
    </row>
    <row r="16" spans="1:16" ht="14.9" customHeight="1" x14ac:dyDescent="0.2">
      <c r="A16" s="123"/>
      <c r="B16" s="33"/>
      <c r="C16" s="33"/>
      <c r="D16" s="33"/>
      <c r="E16" s="33"/>
      <c r="F16" s="33"/>
      <c r="G16" s="33"/>
    </row>
    <row r="18" spans="1:16" ht="14.9" customHeight="1" x14ac:dyDescent="0.2">
      <c r="A18" s="48" t="s">
        <v>103</v>
      </c>
      <c r="I18" s="33"/>
    </row>
    <row r="19" spans="1:16" ht="29.45" customHeight="1" x14ac:dyDescent="0.2">
      <c r="A19" s="69"/>
      <c r="B19" s="69"/>
      <c r="C19" s="69"/>
      <c r="D19" s="69"/>
      <c r="E19" s="69"/>
      <c r="F19" s="69"/>
      <c r="G19" s="35"/>
      <c r="H19" s="69"/>
      <c r="I19" s="124"/>
      <c r="J19" s="65" t="s">
        <v>19</v>
      </c>
      <c r="K19" s="65" t="s">
        <v>104</v>
      </c>
      <c r="L19" s="65" t="s">
        <v>105</v>
      </c>
      <c r="M19" s="65" t="s">
        <v>106</v>
      </c>
      <c r="N19" s="125" t="s">
        <v>107</v>
      </c>
      <c r="O19" s="125" t="s">
        <v>108</v>
      </c>
      <c r="P19" s="125" t="s">
        <v>109</v>
      </c>
    </row>
    <row r="20" spans="1:16" ht="14.75" customHeight="1" x14ac:dyDescent="0.2">
      <c r="A20" s="35" t="s">
        <v>20</v>
      </c>
      <c r="B20" s="35"/>
      <c r="C20" s="35"/>
      <c r="D20" s="35"/>
      <c r="E20" s="35"/>
      <c r="F20" s="69"/>
      <c r="G20" s="35"/>
      <c r="H20" s="69"/>
      <c r="I20" s="124"/>
      <c r="J20" s="53" t="s">
        <v>36</v>
      </c>
      <c r="K20" s="66">
        <v>10</v>
      </c>
      <c r="L20" s="66">
        <v>15</v>
      </c>
      <c r="M20" s="66">
        <v>20</v>
      </c>
      <c r="N20" s="66">
        <v>25</v>
      </c>
      <c r="O20" s="66">
        <v>30</v>
      </c>
      <c r="P20" s="66">
        <v>35</v>
      </c>
    </row>
    <row r="21" spans="1:16" ht="14.9" customHeight="1" x14ac:dyDescent="0.2">
      <c r="A21" s="67">
        <v>10</v>
      </c>
      <c r="B21" s="53"/>
      <c r="C21" s="53"/>
      <c r="D21" s="53"/>
      <c r="E21" s="55"/>
      <c r="F21" s="69"/>
      <c r="G21" s="35"/>
      <c r="H21" s="50" t="s">
        <v>110</v>
      </c>
      <c r="I21" s="126"/>
      <c r="J21" s="107">
        <f>+J22+J27</f>
        <v>0</v>
      </c>
      <c r="K21" s="127"/>
      <c r="L21" s="128"/>
      <c r="M21" s="128"/>
      <c r="N21" s="128"/>
      <c r="O21" s="128"/>
      <c r="P21" s="129"/>
    </row>
    <row r="22" spans="1:16" ht="14.9" customHeight="1" x14ac:dyDescent="0.2">
      <c r="A22" s="67">
        <v>10</v>
      </c>
      <c r="B22" s="53" t="s">
        <v>36</v>
      </c>
      <c r="C22" s="53"/>
      <c r="D22" s="53"/>
      <c r="E22" s="55"/>
      <c r="F22" s="69"/>
      <c r="G22" s="35"/>
      <c r="H22" s="130" t="s">
        <v>111</v>
      </c>
      <c r="I22" s="126"/>
      <c r="J22" s="107">
        <f>SUM(J23:J26)</f>
        <v>0</v>
      </c>
      <c r="K22" s="131"/>
      <c r="L22" s="132"/>
      <c r="M22" s="132"/>
      <c r="N22" s="132"/>
      <c r="O22" s="132"/>
      <c r="P22" s="133"/>
    </row>
    <row r="23" spans="1:16" ht="14.9" customHeight="1" x14ac:dyDescent="0.2">
      <c r="A23" s="67">
        <v>10</v>
      </c>
      <c r="B23" s="53" t="s">
        <v>36</v>
      </c>
      <c r="C23" s="53">
        <v>10</v>
      </c>
      <c r="D23" s="53"/>
      <c r="E23" s="55"/>
      <c r="F23" s="69"/>
      <c r="G23" s="134"/>
      <c r="H23" s="135" t="s">
        <v>112</v>
      </c>
      <c r="I23" s="136"/>
      <c r="J23" s="57"/>
      <c r="K23" s="131"/>
      <c r="L23" s="132"/>
      <c r="M23" s="132"/>
      <c r="N23" s="132"/>
      <c r="O23" s="132"/>
      <c r="P23" s="133"/>
    </row>
    <row r="24" spans="1:16" ht="14.9" customHeight="1" x14ac:dyDescent="0.2">
      <c r="A24" s="67">
        <v>10</v>
      </c>
      <c r="B24" s="53" t="s">
        <v>36</v>
      </c>
      <c r="C24" s="67">
        <v>15</v>
      </c>
      <c r="D24" s="67"/>
      <c r="E24" s="55"/>
      <c r="F24" s="69"/>
      <c r="G24" s="134"/>
      <c r="H24" s="135" t="s">
        <v>113</v>
      </c>
      <c r="I24" s="136"/>
      <c r="J24" s="57"/>
      <c r="K24" s="131"/>
      <c r="L24" s="132"/>
      <c r="M24" s="132"/>
      <c r="N24" s="132"/>
      <c r="O24" s="132"/>
      <c r="P24" s="133"/>
    </row>
    <row r="25" spans="1:16" ht="14.9" customHeight="1" x14ac:dyDescent="0.2">
      <c r="A25" s="67">
        <v>10</v>
      </c>
      <c r="B25" s="53" t="s">
        <v>36</v>
      </c>
      <c r="C25" s="67">
        <v>20</v>
      </c>
      <c r="D25" s="67"/>
      <c r="E25" s="55"/>
      <c r="F25" s="69"/>
      <c r="G25" s="134"/>
      <c r="H25" s="135" t="s">
        <v>114</v>
      </c>
      <c r="I25" s="136"/>
      <c r="J25" s="57"/>
      <c r="K25" s="131"/>
      <c r="L25" s="132"/>
      <c r="M25" s="132"/>
      <c r="N25" s="132"/>
      <c r="O25" s="132"/>
      <c r="P25" s="133"/>
    </row>
    <row r="26" spans="1:16" ht="14.9" customHeight="1" x14ac:dyDescent="0.2">
      <c r="A26" s="67">
        <v>10</v>
      </c>
      <c r="B26" s="53" t="s">
        <v>36</v>
      </c>
      <c r="C26" s="67">
        <v>25</v>
      </c>
      <c r="D26" s="67"/>
      <c r="E26" s="55"/>
      <c r="F26" s="69"/>
      <c r="G26" s="134"/>
      <c r="H26" s="135" t="s">
        <v>115</v>
      </c>
      <c r="I26" s="136"/>
      <c r="J26" s="57"/>
      <c r="K26" s="131"/>
      <c r="L26" s="132"/>
      <c r="M26" s="132"/>
      <c r="N26" s="132"/>
      <c r="O26" s="132"/>
      <c r="P26" s="133"/>
    </row>
    <row r="27" spans="1:16" ht="14.9" customHeight="1" x14ac:dyDescent="0.2">
      <c r="A27" s="67">
        <v>10</v>
      </c>
      <c r="B27" s="53">
        <v>10</v>
      </c>
      <c r="C27" s="53"/>
      <c r="D27" s="53"/>
      <c r="E27" s="55"/>
      <c r="F27" s="69"/>
      <c r="G27" s="134"/>
      <c r="H27" s="130" t="s">
        <v>116</v>
      </c>
      <c r="I27" s="126"/>
      <c r="J27" s="107">
        <f>J28+J29+J32</f>
        <v>0</v>
      </c>
      <c r="K27" s="131"/>
      <c r="L27" s="132"/>
      <c r="M27" s="132"/>
      <c r="N27" s="132"/>
      <c r="O27" s="132"/>
      <c r="P27" s="133"/>
    </row>
    <row r="28" spans="1:16" ht="14.9" customHeight="1" x14ac:dyDescent="0.2">
      <c r="A28" s="67">
        <v>10</v>
      </c>
      <c r="B28" s="53">
        <v>10</v>
      </c>
      <c r="C28" s="53" t="s">
        <v>36</v>
      </c>
      <c r="D28" s="53"/>
      <c r="E28" s="55"/>
      <c r="F28" s="69"/>
      <c r="G28" s="134"/>
      <c r="H28" s="135" t="s">
        <v>117</v>
      </c>
      <c r="I28" s="136"/>
      <c r="J28" s="57"/>
      <c r="K28" s="131"/>
      <c r="L28" s="132"/>
      <c r="M28" s="132"/>
      <c r="N28" s="132"/>
      <c r="O28" s="132"/>
      <c r="P28" s="133"/>
    </row>
    <row r="29" spans="1:16" ht="14.9" customHeight="1" x14ac:dyDescent="0.2">
      <c r="A29" s="67">
        <v>10</v>
      </c>
      <c r="B29" s="53">
        <v>10</v>
      </c>
      <c r="C29" s="67">
        <v>10</v>
      </c>
      <c r="D29" s="67"/>
      <c r="E29" s="55"/>
      <c r="F29" s="69"/>
      <c r="G29" s="134"/>
      <c r="H29" s="135" t="s">
        <v>118</v>
      </c>
      <c r="I29" s="126"/>
      <c r="J29" s="107">
        <f>SUM(J30:J31)</f>
        <v>0</v>
      </c>
      <c r="K29" s="131"/>
      <c r="L29" s="132"/>
      <c r="M29" s="132"/>
      <c r="N29" s="132"/>
      <c r="O29" s="132"/>
      <c r="P29" s="133"/>
    </row>
    <row r="30" spans="1:16" ht="14.9" customHeight="1" x14ac:dyDescent="0.2">
      <c r="A30" s="67">
        <v>10</v>
      </c>
      <c r="B30" s="53">
        <v>10</v>
      </c>
      <c r="C30" s="67">
        <v>10</v>
      </c>
      <c r="D30" s="53">
        <v>10</v>
      </c>
      <c r="E30" s="55"/>
      <c r="F30" s="69"/>
      <c r="G30" s="134"/>
      <c r="H30" s="137" t="s">
        <v>119</v>
      </c>
      <c r="I30" s="136"/>
      <c r="J30" s="57"/>
      <c r="K30" s="131"/>
      <c r="L30" s="132"/>
      <c r="M30" s="132"/>
      <c r="N30" s="132"/>
      <c r="O30" s="132"/>
      <c r="P30" s="133"/>
    </row>
    <row r="31" spans="1:16" ht="14.9" customHeight="1" x14ac:dyDescent="0.2">
      <c r="A31" s="67">
        <v>10</v>
      </c>
      <c r="B31" s="53">
        <v>10</v>
      </c>
      <c r="C31" s="67">
        <v>10</v>
      </c>
      <c r="D31" s="67">
        <v>20</v>
      </c>
      <c r="E31" s="55"/>
      <c r="F31" s="69"/>
      <c r="G31" s="134"/>
      <c r="H31" s="137" t="s">
        <v>120</v>
      </c>
      <c r="I31" s="136"/>
      <c r="J31" s="57"/>
      <c r="K31" s="131"/>
      <c r="L31" s="132"/>
      <c r="M31" s="132"/>
      <c r="N31" s="132"/>
      <c r="O31" s="132"/>
      <c r="P31" s="133"/>
    </row>
    <row r="32" spans="1:16" ht="14.9" customHeight="1" x14ac:dyDescent="0.2">
      <c r="A32" s="67">
        <v>10</v>
      </c>
      <c r="B32" s="53">
        <v>10</v>
      </c>
      <c r="C32" s="67">
        <v>20</v>
      </c>
      <c r="D32" s="67"/>
      <c r="E32" s="55"/>
      <c r="F32" s="69"/>
      <c r="G32" s="134"/>
      <c r="H32" s="135" t="s">
        <v>121</v>
      </c>
      <c r="I32" s="136"/>
      <c r="J32" s="57"/>
      <c r="K32" s="131"/>
      <c r="L32" s="132"/>
      <c r="M32" s="132"/>
      <c r="N32" s="132"/>
      <c r="O32" s="132"/>
      <c r="P32" s="133"/>
    </row>
    <row r="33" spans="1:17" ht="14.9" customHeight="1" x14ac:dyDescent="0.2">
      <c r="A33" s="53">
        <v>13</v>
      </c>
      <c r="B33" s="53"/>
      <c r="C33" s="67"/>
      <c r="D33" s="67"/>
      <c r="E33" s="55"/>
      <c r="F33" s="69"/>
      <c r="G33" s="35"/>
      <c r="H33" s="50" t="s">
        <v>122</v>
      </c>
      <c r="I33" s="136"/>
      <c r="J33" s="57"/>
      <c r="K33" s="132"/>
      <c r="L33" s="132"/>
      <c r="M33" s="132"/>
      <c r="N33" s="132"/>
      <c r="O33" s="132"/>
      <c r="P33" s="133"/>
    </row>
    <row r="34" spans="1:17" ht="14.9" customHeight="1" x14ac:dyDescent="0.2">
      <c r="A34" s="53">
        <v>15</v>
      </c>
      <c r="B34" s="67"/>
      <c r="C34" s="67"/>
      <c r="D34" s="67"/>
      <c r="E34" s="55"/>
      <c r="F34" s="69"/>
      <c r="G34" s="35"/>
      <c r="H34" s="50" t="s">
        <v>123</v>
      </c>
      <c r="I34" s="138"/>
      <c r="J34" s="57"/>
      <c r="K34" s="132"/>
      <c r="L34" s="132"/>
      <c r="M34" s="132"/>
      <c r="N34" s="132"/>
      <c r="O34" s="132"/>
      <c r="P34" s="133"/>
    </row>
    <row r="35" spans="1:17" ht="14.75" customHeight="1" x14ac:dyDescent="0.2">
      <c r="A35" s="53">
        <v>20</v>
      </c>
      <c r="B35" s="53"/>
      <c r="C35" s="67"/>
      <c r="D35" s="67"/>
      <c r="E35" s="55"/>
      <c r="F35" s="69"/>
      <c r="G35" s="35"/>
      <c r="H35" s="50" t="s">
        <v>91</v>
      </c>
      <c r="I35" s="126"/>
      <c r="J35" s="78">
        <f>+J21+J33+J34</f>
        <v>0</v>
      </c>
      <c r="K35" s="139"/>
      <c r="L35" s="140"/>
      <c r="M35" s="140"/>
      <c r="N35" s="140"/>
      <c r="O35" s="140"/>
      <c r="P35" s="141"/>
    </row>
    <row r="36" spans="1:17" ht="14.9" customHeight="1" x14ac:dyDescent="0.2">
      <c r="A36" s="76"/>
      <c r="B36" s="76"/>
      <c r="C36" s="76"/>
      <c r="D36" s="76"/>
      <c r="E36" s="35"/>
      <c r="F36" s="69"/>
      <c r="G36" s="35"/>
      <c r="H36" s="35"/>
      <c r="I36" s="138"/>
      <c r="J36" s="55"/>
      <c r="K36" s="87"/>
      <c r="L36" s="69"/>
      <c r="M36" s="69"/>
      <c r="N36" s="69"/>
      <c r="O36" s="69"/>
      <c r="P36" s="69"/>
    </row>
    <row r="37" spans="1:17" ht="29.45" customHeight="1" x14ac:dyDescent="0.2">
      <c r="A37" s="53">
        <v>25</v>
      </c>
      <c r="B37" s="53"/>
      <c r="C37" s="67"/>
      <c r="D37" s="67"/>
      <c r="E37" s="55"/>
      <c r="F37" s="69"/>
      <c r="G37" s="35"/>
      <c r="H37" s="142" t="s">
        <v>124</v>
      </c>
      <c r="I37" s="31" t="s">
        <v>125</v>
      </c>
      <c r="J37" s="57"/>
      <c r="K37" s="143"/>
      <c r="L37" s="144"/>
      <c r="M37" s="144"/>
      <c r="N37" s="144"/>
      <c r="O37" s="144"/>
      <c r="P37" s="145"/>
    </row>
    <row r="38" spans="1:17" ht="29.95" customHeight="1" x14ac:dyDescent="0.2">
      <c r="A38" s="76"/>
      <c r="B38" s="76"/>
      <c r="C38" s="76"/>
      <c r="D38" s="76"/>
      <c r="E38" s="35"/>
      <c r="F38" s="69"/>
      <c r="G38" s="69"/>
      <c r="H38" s="146" t="s">
        <v>126</v>
      </c>
      <c r="I38" s="90"/>
      <c r="J38" s="55"/>
      <c r="K38" s="87"/>
      <c r="L38" s="69"/>
      <c r="M38" s="69"/>
      <c r="N38" s="69"/>
      <c r="O38" s="69"/>
      <c r="P38" s="69"/>
    </row>
    <row r="39" spans="1:17" ht="14.9" customHeight="1" x14ac:dyDescent="0.2">
      <c r="A39" s="53">
        <v>30</v>
      </c>
      <c r="B39" s="53"/>
      <c r="C39" s="67"/>
      <c r="D39" s="67"/>
      <c r="E39" s="55"/>
      <c r="F39" s="69"/>
      <c r="G39" s="69"/>
      <c r="H39" s="147" t="s">
        <v>127</v>
      </c>
      <c r="I39" s="148" t="s">
        <v>128</v>
      </c>
      <c r="J39" s="57"/>
      <c r="K39" s="127"/>
      <c r="L39" s="128"/>
      <c r="M39" s="128"/>
      <c r="N39" s="128"/>
      <c r="O39" s="128"/>
      <c r="P39" s="129"/>
    </row>
    <row r="40" spans="1:17" ht="14.9" customHeight="1" x14ac:dyDescent="0.2">
      <c r="A40" s="53">
        <v>35</v>
      </c>
      <c r="B40" s="53"/>
      <c r="C40" s="67"/>
      <c r="D40" s="67"/>
      <c r="E40" s="55"/>
      <c r="F40" s="69"/>
      <c r="G40" s="69"/>
      <c r="H40" s="35" t="s">
        <v>129</v>
      </c>
      <c r="I40" s="148"/>
      <c r="J40" s="78">
        <f>SUM(J41:J42)</f>
        <v>0</v>
      </c>
      <c r="K40" s="132"/>
      <c r="L40" s="132"/>
      <c r="M40" s="132"/>
      <c r="N40" s="132"/>
      <c r="O40" s="132"/>
      <c r="P40" s="133"/>
      <c r="Q40" s="126"/>
    </row>
    <row r="41" spans="1:17" ht="14.9" customHeight="1" x14ac:dyDescent="0.2">
      <c r="A41" s="53">
        <v>35</v>
      </c>
      <c r="B41" s="53">
        <v>10</v>
      </c>
      <c r="C41" s="67"/>
      <c r="D41" s="67"/>
      <c r="E41" s="55"/>
      <c r="F41" s="69"/>
      <c r="G41" s="69"/>
      <c r="H41" s="149" t="s">
        <v>130</v>
      </c>
      <c r="I41" s="148"/>
      <c r="J41" s="57"/>
      <c r="K41" s="131"/>
      <c r="L41" s="132"/>
      <c r="M41" s="132"/>
      <c r="N41" s="132"/>
      <c r="O41" s="132"/>
      <c r="P41" s="133"/>
    </row>
    <row r="42" spans="1:17" ht="14.9" customHeight="1" x14ac:dyDescent="0.2">
      <c r="A42" s="53">
        <v>35</v>
      </c>
      <c r="B42" s="53">
        <v>20</v>
      </c>
      <c r="C42" s="67"/>
      <c r="D42" s="67"/>
      <c r="E42" s="55"/>
      <c r="F42" s="69"/>
      <c r="G42" s="69"/>
      <c r="H42" s="149" t="s">
        <v>131</v>
      </c>
      <c r="I42" s="148"/>
      <c r="J42" s="57"/>
      <c r="K42" s="131"/>
      <c r="L42" s="132"/>
      <c r="M42" s="132"/>
      <c r="N42" s="132"/>
      <c r="O42" s="132"/>
      <c r="P42" s="133"/>
    </row>
    <row r="43" spans="1:17" ht="14.9" customHeight="1" x14ac:dyDescent="0.2">
      <c r="A43" s="53">
        <v>40</v>
      </c>
      <c r="B43" s="53"/>
      <c r="C43" s="67"/>
      <c r="D43" s="67"/>
      <c r="E43" s="55"/>
      <c r="F43" s="69"/>
      <c r="G43" s="69"/>
      <c r="H43" s="35" t="s">
        <v>132</v>
      </c>
      <c r="I43" s="148"/>
      <c r="J43" s="107">
        <f>SUM(J44:J45)</f>
        <v>0</v>
      </c>
      <c r="K43" s="131"/>
      <c r="L43" s="132"/>
      <c r="M43" s="132"/>
      <c r="N43" s="132"/>
      <c r="O43" s="132"/>
      <c r="P43" s="133"/>
      <c r="Q43" s="126"/>
    </row>
    <row r="44" spans="1:17" ht="14.9" customHeight="1" x14ac:dyDescent="0.2">
      <c r="A44" s="53">
        <v>40</v>
      </c>
      <c r="B44" s="53">
        <v>10</v>
      </c>
      <c r="C44" s="67"/>
      <c r="D44" s="67"/>
      <c r="E44" s="55"/>
      <c r="F44" s="69"/>
      <c r="G44" s="69"/>
      <c r="H44" s="149" t="s">
        <v>133</v>
      </c>
      <c r="I44" s="148"/>
      <c r="J44" s="57"/>
      <c r="K44" s="131"/>
      <c r="L44" s="132"/>
      <c r="M44" s="132"/>
      <c r="N44" s="132"/>
      <c r="O44" s="132"/>
      <c r="P44" s="133"/>
    </row>
    <row r="45" spans="1:17" ht="14.9" customHeight="1" x14ac:dyDescent="0.2">
      <c r="A45" s="53">
        <v>40</v>
      </c>
      <c r="B45" s="53">
        <v>20</v>
      </c>
      <c r="C45" s="67"/>
      <c r="D45" s="67"/>
      <c r="E45" s="55"/>
      <c r="F45" s="69"/>
      <c r="G45" s="69"/>
      <c r="H45" s="149" t="s">
        <v>134</v>
      </c>
      <c r="I45" s="148"/>
      <c r="J45" s="57"/>
      <c r="K45" s="131"/>
      <c r="L45" s="132"/>
      <c r="M45" s="132"/>
      <c r="N45" s="132"/>
      <c r="O45" s="132"/>
      <c r="P45" s="133"/>
    </row>
    <row r="46" spans="1:17" ht="14.9" customHeight="1" x14ac:dyDescent="0.2">
      <c r="A46" s="53">
        <v>45</v>
      </c>
      <c r="B46" s="53"/>
      <c r="C46" s="67"/>
      <c r="D46" s="67"/>
      <c r="E46" s="55"/>
      <c r="F46" s="69"/>
      <c r="G46" s="69"/>
      <c r="H46" s="35" t="s">
        <v>135</v>
      </c>
      <c r="I46" s="124"/>
      <c r="J46" s="57"/>
      <c r="K46" s="131"/>
      <c r="L46" s="132"/>
      <c r="M46" s="132"/>
      <c r="N46" s="132"/>
      <c r="O46" s="132"/>
      <c r="P46" s="133"/>
    </row>
    <row r="47" spans="1:17" ht="14.75" customHeight="1" x14ac:dyDescent="0.2">
      <c r="A47" s="53">
        <v>50</v>
      </c>
      <c r="B47" s="53"/>
      <c r="C47" s="67"/>
      <c r="D47" s="67"/>
      <c r="E47" s="55"/>
      <c r="F47" s="69"/>
      <c r="G47" s="69"/>
      <c r="H47" s="35" t="s">
        <v>136</v>
      </c>
      <c r="I47" s="124"/>
      <c r="J47" s="57"/>
      <c r="K47" s="139"/>
      <c r="L47" s="140"/>
      <c r="M47" s="140"/>
      <c r="N47" s="140"/>
      <c r="O47" s="140"/>
      <c r="P47" s="141"/>
    </row>
    <row r="48" spans="1:17" ht="28" customHeight="1" x14ac:dyDescent="0.2">
      <c r="A48" s="76"/>
      <c r="B48" s="76"/>
      <c r="C48" s="76"/>
      <c r="D48" s="76"/>
      <c r="E48" s="35"/>
      <c r="F48" s="69"/>
      <c r="G48" s="35"/>
      <c r="H48" s="146" t="s">
        <v>137</v>
      </c>
      <c r="I48" s="124"/>
      <c r="J48" s="134"/>
      <c r="K48" s="134"/>
      <c r="L48" s="134"/>
      <c r="M48" s="134"/>
      <c r="N48" s="69"/>
      <c r="O48" s="69"/>
      <c r="P48" s="69"/>
    </row>
    <row r="49" spans="1:16" ht="14.25" customHeight="1" x14ac:dyDescent="0.2">
      <c r="A49" s="53">
        <v>55</v>
      </c>
      <c r="B49" s="53"/>
      <c r="C49" s="67"/>
      <c r="D49" s="67"/>
      <c r="E49" s="55"/>
      <c r="F49" s="69"/>
      <c r="G49" s="69"/>
      <c r="H49" s="130" t="s">
        <v>138</v>
      </c>
      <c r="I49" s="124"/>
      <c r="J49" s="57"/>
      <c r="K49" s="127"/>
      <c r="L49" s="128"/>
      <c r="M49" s="128"/>
      <c r="N49" s="128"/>
      <c r="O49" s="128"/>
      <c r="P49" s="129"/>
    </row>
    <row r="50" spans="1:16" ht="14.9" customHeight="1" x14ac:dyDescent="0.2">
      <c r="A50" s="53">
        <v>57</v>
      </c>
      <c r="B50" s="53"/>
      <c r="C50" s="67"/>
      <c r="D50" s="67"/>
      <c r="E50" s="55"/>
      <c r="F50" s="69"/>
      <c r="G50" s="69"/>
      <c r="H50" s="130" t="s">
        <v>139</v>
      </c>
      <c r="I50" s="124"/>
      <c r="J50" s="57"/>
      <c r="K50" s="139"/>
      <c r="L50" s="140"/>
      <c r="M50" s="140"/>
      <c r="N50" s="140"/>
      <c r="O50" s="140"/>
      <c r="P50" s="141"/>
    </row>
    <row r="51" spans="1:16" ht="14.9" customHeight="1" x14ac:dyDescent="0.2">
      <c r="A51" s="76"/>
      <c r="B51" s="76"/>
      <c r="C51" s="76"/>
      <c r="D51" s="76"/>
      <c r="E51" s="35"/>
      <c r="F51" s="69"/>
      <c r="G51" s="69"/>
      <c r="H51" s="150"/>
      <c r="I51" s="124"/>
      <c r="J51" s="151"/>
      <c r="K51" s="87"/>
      <c r="L51" s="69"/>
      <c r="M51" s="69"/>
      <c r="N51" s="69"/>
      <c r="O51" s="69"/>
      <c r="P51" s="69"/>
    </row>
    <row r="52" spans="1:16" ht="29.45" customHeight="1" x14ac:dyDescent="0.2">
      <c r="A52" s="76"/>
      <c r="B52" s="76"/>
      <c r="C52" s="76"/>
      <c r="D52" s="76"/>
      <c r="E52" s="35"/>
      <c r="F52" s="69"/>
      <c r="G52" s="69"/>
      <c r="H52" s="152" t="s">
        <v>140</v>
      </c>
      <c r="I52" s="124"/>
      <c r="J52" s="69"/>
      <c r="K52" s="115" t="s">
        <v>104</v>
      </c>
      <c r="L52" s="115" t="s">
        <v>105</v>
      </c>
      <c r="M52" s="69"/>
      <c r="N52" s="69"/>
      <c r="O52" s="69"/>
      <c r="P52" s="69"/>
    </row>
    <row r="53" spans="1:16" ht="14.9" customHeight="1" x14ac:dyDescent="0.2">
      <c r="A53" s="53">
        <v>60</v>
      </c>
      <c r="B53" s="53"/>
      <c r="C53" s="67"/>
      <c r="D53" s="67"/>
      <c r="E53" s="55"/>
      <c r="F53" s="69"/>
      <c r="G53" s="69"/>
      <c r="H53" s="130" t="s">
        <v>37</v>
      </c>
      <c r="I53" s="124"/>
      <c r="J53" s="153"/>
      <c r="K53" s="57"/>
      <c r="L53" s="57"/>
      <c r="M53" s="128"/>
      <c r="N53" s="128"/>
      <c r="O53" s="128"/>
      <c r="P53" s="129"/>
    </row>
    <row r="54" spans="1:16" ht="14.9" customHeight="1" x14ac:dyDescent="0.2">
      <c r="A54" s="53">
        <v>65</v>
      </c>
      <c r="B54" s="53"/>
      <c r="C54" s="67"/>
      <c r="D54" s="67"/>
      <c r="E54" s="55"/>
      <c r="F54" s="69"/>
      <c r="G54" s="69"/>
      <c r="H54" s="130" t="s">
        <v>141</v>
      </c>
      <c r="I54" s="124"/>
      <c r="J54" s="154"/>
      <c r="K54" s="57"/>
      <c r="L54" s="57"/>
      <c r="M54" s="132"/>
      <c r="N54" s="132"/>
      <c r="O54" s="132"/>
      <c r="P54" s="133"/>
    </row>
    <row r="55" spans="1:16" ht="14.9" customHeight="1" x14ac:dyDescent="0.2">
      <c r="A55" s="53">
        <v>67</v>
      </c>
      <c r="B55" s="53"/>
      <c r="C55" s="67"/>
      <c r="D55" s="67"/>
      <c r="E55" s="55"/>
      <c r="F55" s="69"/>
      <c r="G55" s="69"/>
      <c r="H55" s="130" t="s">
        <v>142</v>
      </c>
      <c r="I55" s="124"/>
      <c r="J55" s="155"/>
      <c r="K55" s="57"/>
      <c r="L55" s="155"/>
      <c r="M55" s="140"/>
      <c r="N55" s="140"/>
      <c r="O55" s="140"/>
      <c r="P55" s="141"/>
    </row>
    <row r="56" spans="1:16" ht="29.45" customHeight="1" x14ac:dyDescent="0.2">
      <c r="A56" s="76"/>
      <c r="B56" s="76"/>
      <c r="C56" s="76"/>
      <c r="D56" s="76"/>
      <c r="E56" s="35"/>
      <c r="F56" s="69"/>
      <c r="G56" s="69"/>
      <c r="H56" s="152" t="s">
        <v>143</v>
      </c>
      <c r="I56" s="124"/>
      <c r="J56" s="134"/>
      <c r="K56" s="87"/>
      <c r="L56" s="69"/>
      <c r="M56" s="69"/>
      <c r="N56" s="69"/>
      <c r="O56" s="69"/>
      <c r="P56" s="69"/>
    </row>
    <row r="57" spans="1:16" ht="29.45" customHeight="1" x14ac:dyDescent="0.2">
      <c r="A57" s="53">
        <v>70</v>
      </c>
      <c r="B57" s="53"/>
      <c r="C57" s="67"/>
      <c r="D57" s="67"/>
      <c r="E57" s="55"/>
      <c r="F57" s="69"/>
      <c r="G57" s="69"/>
      <c r="H57" s="156" t="s">
        <v>144</v>
      </c>
      <c r="I57" s="124"/>
      <c r="J57" s="57"/>
      <c r="K57" s="127"/>
      <c r="L57" s="128"/>
      <c r="M57" s="128"/>
      <c r="N57" s="128"/>
      <c r="O57" s="128"/>
      <c r="P57" s="129"/>
    </row>
    <row r="58" spans="1:16" ht="14.9" customHeight="1" x14ac:dyDescent="0.2">
      <c r="A58" s="53">
        <v>75</v>
      </c>
      <c r="B58" s="53"/>
      <c r="C58" s="67"/>
      <c r="D58" s="67"/>
      <c r="E58" s="55"/>
      <c r="F58" s="69"/>
      <c r="G58" s="69"/>
      <c r="H58" s="130" t="s">
        <v>145</v>
      </c>
      <c r="I58" s="124"/>
      <c r="J58" s="57"/>
      <c r="K58" s="131"/>
      <c r="L58" s="132"/>
      <c r="M58" s="132"/>
      <c r="N58" s="132"/>
      <c r="O58" s="132"/>
      <c r="P58" s="133"/>
    </row>
    <row r="59" spans="1:16" ht="14.9" customHeight="1" x14ac:dyDescent="0.2">
      <c r="A59" s="53">
        <v>76</v>
      </c>
      <c r="B59" s="53"/>
      <c r="C59" s="67"/>
      <c r="D59" s="67"/>
      <c r="E59" s="55"/>
      <c r="F59" s="69"/>
      <c r="G59" s="69"/>
      <c r="H59" s="130" t="s">
        <v>146</v>
      </c>
      <c r="I59" s="124"/>
      <c r="J59" s="157">
        <f>IF(J57=0,0,J58/J57*100)</f>
        <v>0</v>
      </c>
      <c r="K59" s="139"/>
      <c r="L59" s="140"/>
      <c r="M59" s="140"/>
      <c r="N59" s="140"/>
      <c r="O59" s="140"/>
      <c r="P59" s="141"/>
    </row>
    <row r="60" spans="1:16" ht="29.45" customHeight="1" x14ac:dyDescent="0.2">
      <c r="A60" s="76"/>
      <c r="B60" s="76"/>
      <c r="C60" s="76"/>
      <c r="D60" s="76"/>
      <c r="E60" s="35"/>
      <c r="F60" s="69"/>
      <c r="G60" s="69"/>
      <c r="H60" s="146" t="s">
        <v>147</v>
      </c>
      <c r="I60" s="124"/>
      <c r="J60" s="87"/>
      <c r="K60" s="87"/>
      <c r="L60" s="69"/>
      <c r="M60" s="69"/>
      <c r="N60" s="69"/>
      <c r="O60" s="69"/>
      <c r="P60" s="69"/>
    </row>
    <row r="61" spans="1:16" ht="14.9" customHeight="1" x14ac:dyDescent="0.3">
      <c r="A61" s="53">
        <v>80</v>
      </c>
      <c r="B61" s="53"/>
      <c r="C61" s="67"/>
      <c r="D61" s="67"/>
      <c r="E61" s="55"/>
      <c r="F61" s="69"/>
      <c r="G61" s="69"/>
      <c r="H61" s="130" t="s">
        <v>148</v>
      </c>
      <c r="I61" s="148" t="s">
        <v>149</v>
      </c>
      <c r="J61" s="57"/>
      <c r="K61" s="127"/>
      <c r="L61" s="128"/>
      <c r="M61" s="128"/>
      <c r="N61" s="128"/>
      <c r="O61" s="128"/>
      <c r="P61" s="129"/>
    </row>
    <row r="62" spans="1:16" ht="14.9" customHeight="1" x14ac:dyDescent="0.3">
      <c r="A62" s="53">
        <v>82</v>
      </c>
      <c r="B62" s="53"/>
      <c r="C62" s="67"/>
      <c r="D62" s="67"/>
      <c r="E62" s="55"/>
      <c r="F62" s="69"/>
      <c r="G62" s="69"/>
      <c r="H62" s="130" t="s">
        <v>150</v>
      </c>
      <c r="I62" s="148" t="s">
        <v>151</v>
      </c>
      <c r="J62" s="57"/>
      <c r="K62" s="131"/>
      <c r="L62" s="132"/>
      <c r="M62" s="132"/>
      <c r="N62" s="132"/>
      <c r="O62" s="132"/>
      <c r="P62" s="133"/>
    </row>
    <row r="63" spans="1:16" ht="29.45" customHeight="1" x14ac:dyDescent="0.2">
      <c r="A63" s="53">
        <v>84</v>
      </c>
      <c r="B63" s="53"/>
      <c r="C63" s="67"/>
      <c r="D63" s="67"/>
      <c r="E63" s="55"/>
      <c r="F63" s="69"/>
      <c r="G63" s="69"/>
      <c r="H63" s="156" t="s">
        <v>152</v>
      </c>
      <c r="I63" s="148" t="s">
        <v>153</v>
      </c>
      <c r="J63" s="57"/>
      <c r="K63" s="139"/>
      <c r="L63" s="140"/>
      <c r="M63" s="140"/>
      <c r="N63" s="140"/>
      <c r="O63" s="140"/>
      <c r="P63" s="141"/>
    </row>
    <row r="64" spans="1:16" ht="14.9" customHeight="1" x14ac:dyDescent="0.2">
      <c r="A64" s="76"/>
      <c r="B64" s="76"/>
      <c r="C64" s="76"/>
      <c r="D64" s="76"/>
      <c r="E64" s="35"/>
      <c r="F64" s="69"/>
      <c r="G64" s="69"/>
      <c r="H64" s="35"/>
      <c r="I64" s="124"/>
      <c r="J64" s="55"/>
      <c r="K64" s="87"/>
      <c r="L64" s="69"/>
      <c r="M64" s="69"/>
      <c r="N64" s="69"/>
      <c r="O64" s="69"/>
      <c r="P64" s="69"/>
    </row>
    <row r="65" spans="1:16" ht="29.45" customHeight="1" x14ac:dyDescent="0.2">
      <c r="A65" s="76"/>
      <c r="B65" s="76"/>
      <c r="C65" s="76"/>
      <c r="D65" s="76"/>
      <c r="E65" s="35"/>
      <c r="F65" s="69"/>
      <c r="G65" s="69"/>
      <c r="H65" s="146" t="s">
        <v>154</v>
      </c>
      <c r="I65" s="124"/>
      <c r="J65" s="55"/>
      <c r="K65" s="87"/>
      <c r="L65" s="69"/>
      <c r="M65" s="115" t="s">
        <v>106</v>
      </c>
      <c r="N65" s="158" t="s">
        <v>107</v>
      </c>
      <c r="O65" s="158" t="s">
        <v>108</v>
      </c>
      <c r="P65" s="158" t="s">
        <v>109</v>
      </c>
    </row>
    <row r="66" spans="1:16" ht="14.9" customHeight="1" x14ac:dyDescent="0.2">
      <c r="A66" s="53">
        <v>86</v>
      </c>
      <c r="B66" s="53"/>
      <c r="C66" s="67"/>
      <c r="D66" s="67"/>
      <c r="E66" s="55"/>
      <c r="F66" s="69"/>
      <c r="G66" s="69"/>
      <c r="H66" s="130" t="s">
        <v>155</v>
      </c>
      <c r="I66" s="124"/>
      <c r="J66" s="127"/>
      <c r="K66" s="128"/>
      <c r="L66" s="129"/>
      <c r="M66" s="57"/>
      <c r="N66" s="57"/>
      <c r="O66" s="78">
        <f>+M66-N66</f>
        <v>0</v>
      </c>
      <c r="P66" s="57"/>
    </row>
    <row r="67" spans="1:16" ht="14.9" customHeight="1" x14ac:dyDescent="0.2">
      <c r="A67" s="53">
        <v>88</v>
      </c>
      <c r="B67" s="53"/>
      <c r="C67" s="67"/>
      <c r="D67" s="67"/>
      <c r="E67" s="55"/>
      <c r="F67" s="69"/>
      <c r="G67" s="69"/>
      <c r="H67" s="130" t="s">
        <v>156</v>
      </c>
      <c r="I67" s="124"/>
      <c r="J67" s="131"/>
      <c r="K67" s="132"/>
      <c r="L67" s="133"/>
      <c r="M67" s="57"/>
      <c r="N67" s="57"/>
      <c r="O67" s="78">
        <f>+M67-N67</f>
        <v>0</v>
      </c>
      <c r="P67" s="57"/>
    </row>
    <row r="68" spans="1:16" ht="29.45" customHeight="1" x14ac:dyDescent="0.2">
      <c r="A68" s="53">
        <v>90</v>
      </c>
      <c r="B68" s="53"/>
      <c r="C68" s="67"/>
      <c r="D68" s="67"/>
      <c r="E68" s="55"/>
      <c r="F68" s="69"/>
      <c r="G68" s="69"/>
      <c r="H68" s="156" t="s">
        <v>157</v>
      </c>
      <c r="I68" s="124"/>
      <c r="J68" s="131"/>
      <c r="K68" s="132"/>
      <c r="L68" s="133"/>
      <c r="M68" s="57"/>
      <c r="N68" s="57"/>
      <c r="O68" s="78">
        <f>+M68-N68</f>
        <v>0</v>
      </c>
      <c r="P68" s="57"/>
    </row>
    <row r="69" spans="1:16" ht="14.9" customHeight="1" x14ac:dyDescent="0.2">
      <c r="A69" s="53">
        <v>92</v>
      </c>
      <c r="B69" s="53"/>
      <c r="C69" s="67"/>
      <c r="D69" s="67"/>
      <c r="E69" s="55"/>
      <c r="F69" s="69"/>
      <c r="G69" s="69"/>
      <c r="H69" s="130" t="s">
        <v>158</v>
      </c>
      <c r="I69" s="124"/>
      <c r="J69" s="131"/>
      <c r="K69" s="132"/>
      <c r="L69" s="132"/>
      <c r="M69" s="128"/>
      <c r="N69" s="129"/>
      <c r="O69" s="57"/>
      <c r="P69" s="57"/>
    </row>
    <row r="70" spans="1:16" ht="14.9" customHeight="1" x14ac:dyDescent="0.2">
      <c r="A70" s="53">
        <v>94</v>
      </c>
      <c r="B70" s="53"/>
      <c r="C70" s="67"/>
      <c r="D70" s="67"/>
      <c r="E70" s="55"/>
      <c r="F70" s="69"/>
      <c r="G70" s="69"/>
      <c r="H70" s="130" t="s">
        <v>159</v>
      </c>
      <c r="I70" s="124"/>
      <c r="J70" s="139"/>
      <c r="K70" s="140"/>
      <c r="L70" s="140"/>
      <c r="M70" s="140"/>
      <c r="N70" s="141"/>
      <c r="O70" s="57"/>
      <c r="P70" s="57"/>
    </row>
    <row r="71" spans="1:16" ht="14.9" customHeight="1" x14ac:dyDescent="0.25">
      <c r="A71" s="69"/>
      <c r="B71" s="69"/>
      <c r="C71" s="69"/>
      <c r="D71" s="69"/>
      <c r="E71" s="69"/>
      <c r="F71" s="69"/>
      <c r="G71" s="69"/>
      <c r="H71" s="69"/>
      <c r="I71" s="124"/>
      <c r="J71" s="69"/>
      <c r="K71" s="87"/>
      <c r="L71" s="69"/>
      <c r="M71" s="69"/>
      <c r="N71" s="69"/>
      <c r="O71" s="159"/>
      <c r="P71" s="69"/>
    </row>
    <row r="72" spans="1:16" ht="14.9" customHeight="1" x14ac:dyDescent="0.2">
      <c r="A72" s="69"/>
      <c r="B72" s="69"/>
      <c r="C72" s="69"/>
      <c r="D72" s="69"/>
      <c r="E72" s="69"/>
      <c r="F72" s="69"/>
      <c r="G72" s="69"/>
      <c r="H72" s="69"/>
      <c r="I72" s="124"/>
      <c r="J72" s="69"/>
      <c r="K72" s="87"/>
      <c r="L72" s="69" t="s">
        <v>160</v>
      </c>
      <c r="M72" s="69"/>
      <c r="N72" s="69"/>
      <c r="O72" s="69"/>
      <c r="P72" s="69"/>
    </row>
    <row r="73" spans="1:16" ht="14.9" customHeight="1" x14ac:dyDescent="0.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</row>
    <row r="74" spans="1:16" ht="14.9" customHeight="1" x14ac:dyDescent="0.2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</row>
    <row r="75" spans="1:16" ht="14.9" customHeight="1" x14ac:dyDescent="0.2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</row>
    <row r="76" spans="1:16" ht="14.9" customHeight="1" x14ac:dyDescent="0.2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</row>
    <row r="77" spans="1:16" ht="14.9" customHeight="1" x14ac:dyDescent="0.2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</row>
    <row r="78" spans="1:16" ht="14.9" customHeight="1" x14ac:dyDescent="0.2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</row>
    <row r="79" spans="1:16" ht="14.9" customHeight="1" x14ac:dyDescent="0.2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</row>
    <row r="80" spans="1:16" ht="14.9" customHeight="1" x14ac:dyDescent="0.2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</row>
    <row r="81" spans="1:16" ht="14.9" customHeight="1" x14ac:dyDescent="0.2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</row>
    <row r="82" spans="1:16" ht="14.9" customHeight="1" x14ac:dyDescent="0.2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</row>
    <row r="83" spans="1:16" ht="14.9" customHeight="1" x14ac:dyDescent="0.2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</row>
    <row r="84" spans="1:16" ht="14.9" customHeight="1" x14ac:dyDescent="0.2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5" spans="1:16" ht="14.9" customHeight="1" x14ac:dyDescent="0.2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</row>
    <row r="86" spans="1:16" ht="14.9" customHeight="1" x14ac:dyDescent="0.2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</row>
    <row r="87" spans="1:16" ht="14.9" customHeight="1" x14ac:dyDescent="0.2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</row>
    <row r="88" spans="1:16" ht="14.9" customHeight="1" x14ac:dyDescent="0.2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</row>
    <row r="89" spans="1:16" ht="14.9" customHeight="1" x14ac:dyDescent="0.2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</row>
    <row r="90" spans="1:16" ht="14.9" customHeight="1" x14ac:dyDescent="0.2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</row>
    <row r="91" spans="1:16" ht="14.9" customHeight="1" x14ac:dyDescent="0.2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</row>
    <row r="92" spans="1:16" ht="14.9" customHeight="1" x14ac:dyDescent="0.2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</row>
    <row r="93" spans="1:16" ht="14.9" customHeight="1" x14ac:dyDescent="0.2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</row>
    <row r="94" spans="1:16" ht="14.9" customHeight="1" x14ac:dyDescent="0.2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</row>
    <row r="95" spans="1:16" ht="14.9" customHeight="1" x14ac:dyDescent="0.2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</row>
    <row r="96" spans="1:16" ht="14.9" customHeight="1" x14ac:dyDescent="0.2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</row>
    <row r="97" spans="1:16" ht="14.9" customHeight="1" x14ac:dyDescent="0.2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</row>
    <row r="98" spans="1:16" ht="14.9" customHeight="1" x14ac:dyDescent="0.2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</row>
    <row r="99" spans="1:16" ht="14.9" customHeight="1" x14ac:dyDescent="0.2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</row>
    <row r="100" spans="1:16" ht="14.9" customHeight="1" x14ac:dyDescent="0.2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1" spans="1:16" ht="14.9" customHeight="1" x14ac:dyDescent="0.2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</row>
    <row r="102" spans="1:16" ht="14.9" customHeight="1" x14ac:dyDescent="0.2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</row>
    <row r="103" spans="1:16" ht="14.9" customHeight="1" x14ac:dyDescent="0.2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</row>
    <row r="104" spans="1:16" ht="14.9" customHeight="1" x14ac:dyDescent="0.2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</row>
    <row r="105" spans="1:16" ht="14.9" customHeight="1" x14ac:dyDescent="0.2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</row>
    <row r="106" spans="1:16" ht="14.9" customHeight="1" x14ac:dyDescent="0.2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</row>
    <row r="107" spans="1:16" ht="14.9" customHeight="1" x14ac:dyDescent="0.2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</row>
    <row r="108" spans="1:16" ht="14.9" customHeight="1" x14ac:dyDescent="0.2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</row>
    <row r="109" spans="1:16" ht="14.9" customHeight="1" x14ac:dyDescent="0.2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</row>
    <row r="110" spans="1:16" ht="14.9" customHeight="1" x14ac:dyDescent="0.2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</row>
    <row r="111" spans="1:16" ht="14.9" customHeight="1" x14ac:dyDescent="0.2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</row>
    <row r="112" spans="1:16" ht="14.9" customHeight="1" x14ac:dyDescent="0.2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</row>
    <row r="113" spans="1:16" ht="14.9" customHeight="1" x14ac:dyDescent="0.2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</row>
    <row r="114" spans="1:16" ht="14.9" customHeight="1" x14ac:dyDescent="0.2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</row>
    <row r="115" spans="1:16" ht="14.9" customHeight="1" x14ac:dyDescent="0.2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</row>
    <row r="116" spans="1:16" ht="14.9" customHeight="1" x14ac:dyDescent="0.2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</row>
    <row r="117" spans="1:16" ht="14.9" customHeight="1" x14ac:dyDescent="0.2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</row>
    <row r="118" spans="1:16" ht="14.9" customHeight="1" x14ac:dyDescent="0.2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</row>
    <row r="119" spans="1:16" ht="14.9" customHeight="1" x14ac:dyDescent="0.2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</row>
    <row r="120" spans="1:16" ht="14.9" customHeight="1" x14ac:dyDescent="0.2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</row>
    <row r="121" spans="1:16" ht="14.9" customHeight="1" x14ac:dyDescent="0.2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</row>
    <row r="122" spans="1:16" ht="14.9" customHeight="1" x14ac:dyDescent="0.2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</row>
    <row r="123" spans="1:16" ht="14.9" customHeight="1" x14ac:dyDescent="0.2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</row>
    <row r="124" spans="1:16" ht="14.9" customHeight="1" x14ac:dyDescent="0.2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</row>
    <row r="125" spans="1:16" ht="14.9" customHeight="1" x14ac:dyDescent="0.2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</row>
    <row r="126" spans="1:16" ht="14.9" customHeight="1" x14ac:dyDescent="0.2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</row>
    <row r="127" spans="1:16" ht="14.9" customHeight="1" x14ac:dyDescent="0.2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</row>
    <row r="128" spans="1:16" ht="14.9" customHeight="1" x14ac:dyDescent="0.2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</row>
    <row r="129" spans="1:16" ht="14.9" customHeight="1" x14ac:dyDescent="0.2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</row>
    <row r="130" spans="1:16" ht="14.9" customHeight="1" x14ac:dyDescent="0.2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</row>
    <row r="131" spans="1:16" ht="14.9" customHeight="1" x14ac:dyDescent="0.2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</row>
    <row r="132" spans="1:16" ht="14.9" customHeight="1" x14ac:dyDescent="0.2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</row>
    <row r="133" spans="1:16" ht="14.9" customHeight="1" x14ac:dyDescent="0.2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</row>
    <row r="134" spans="1:16" ht="14.9" customHeight="1" x14ac:dyDescent="0.2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</row>
    <row r="135" spans="1:16" ht="14.9" customHeight="1" x14ac:dyDescent="0.2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</row>
    <row r="136" spans="1:16" ht="14.9" customHeight="1" x14ac:dyDescent="0.2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</row>
    <row r="137" spans="1:16" ht="14.9" customHeight="1" x14ac:dyDescent="0.2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</row>
    <row r="138" spans="1:16" ht="14.9" customHeight="1" x14ac:dyDescent="0.2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</row>
    <row r="139" spans="1:16" ht="14.9" customHeight="1" x14ac:dyDescent="0.2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</row>
    <row r="140" spans="1:16" ht="14.9" customHeight="1" x14ac:dyDescent="0.2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</row>
    <row r="141" spans="1:16" ht="14.9" customHeight="1" x14ac:dyDescent="0.2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</row>
    <row r="142" spans="1:16" ht="14.9" customHeight="1" x14ac:dyDescent="0.2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</row>
    <row r="143" spans="1:16" ht="14.9" customHeight="1" x14ac:dyDescent="0.2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</row>
    <row r="144" spans="1:16" ht="14.9" customHeight="1" x14ac:dyDescent="0.2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</row>
    <row r="145" spans="1:16" ht="14.9" customHeight="1" x14ac:dyDescent="0.2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</row>
    <row r="146" spans="1:16" ht="14.9" customHeight="1" x14ac:dyDescent="0.2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</row>
    <row r="147" spans="1:16" ht="14.9" customHeight="1" x14ac:dyDescent="0.2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</row>
    <row r="148" spans="1:16" ht="14.9" customHeight="1" x14ac:dyDescent="0.2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ht="14.9" customHeight="1" x14ac:dyDescent="0.2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1:16" ht="14.9" customHeight="1" x14ac:dyDescent="0.2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ht="14.9" customHeight="1" x14ac:dyDescent="0.2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</row>
    <row r="152" spans="1:16" ht="14.9" customHeight="1" x14ac:dyDescent="0.2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</row>
    <row r="153" spans="1:16" ht="14.9" customHeight="1" x14ac:dyDescent="0.2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</row>
    <row r="154" spans="1:16" ht="14.9" customHeight="1" x14ac:dyDescent="0.2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</row>
    <row r="155" spans="1:16" ht="14.9" customHeight="1" x14ac:dyDescent="0.2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</row>
    <row r="156" spans="1:16" ht="14.9" customHeight="1" x14ac:dyDescent="0.2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</row>
    <row r="157" spans="1:16" ht="14.9" customHeight="1" x14ac:dyDescent="0.2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</row>
    <row r="158" spans="1:16" ht="14.9" customHeight="1" x14ac:dyDescent="0.2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</row>
    <row r="159" spans="1:16" ht="14.9" customHeight="1" x14ac:dyDescent="0.2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</row>
    <row r="160" spans="1:16" ht="14.9" customHeight="1" x14ac:dyDescent="0.2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</row>
    <row r="161" spans="1:16" ht="14.9" customHeight="1" x14ac:dyDescent="0.2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</row>
    <row r="162" spans="1:16" ht="14.9" customHeight="1" x14ac:dyDescent="0.2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</row>
    <row r="163" spans="1:16" ht="14.9" customHeight="1" x14ac:dyDescent="0.2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</row>
    <row r="164" spans="1:16" ht="14.9" customHeight="1" x14ac:dyDescent="0.2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</row>
    <row r="165" spans="1:16" ht="14.9" customHeight="1" x14ac:dyDescent="0.2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</row>
    <row r="166" spans="1:16" ht="14.9" customHeight="1" x14ac:dyDescent="0.2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</row>
    <row r="167" spans="1:16" ht="14.9" customHeight="1" x14ac:dyDescent="0.2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pans="1:16" ht="14.9" customHeight="1" x14ac:dyDescent="0.2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</row>
    <row r="169" spans="1:16" ht="14.9" customHeight="1" x14ac:dyDescent="0.2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</row>
    <row r="170" spans="1:16" ht="14.9" customHeight="1" x14ac:dyDescent="0.2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</row>
    <row r="171" spans="1:16" ht="14.9" customHeight="1" x14ac:dyDescent="0.2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</row>
    <row r="172" spans="1:16" ht="14.9" customHeight="1" x14ac:dyDescent="0.2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</row>
    <row r="173" spans="1:16" ht="14.9" customHeight="1" x14ac:dyDescent="0.2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</row>
    <row r="174" spans="1:16" ht="14.9" customHeight="1" x14ac:dyDescent="0.2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</row>
    <row r="175" spans="1:16" ht="14.9" customHeight="1" x14ac:dyDescent="0.2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</row>
    <row r="176" spans="1:16" ht="14.9" customHeight="1" x14ac:dyDescent="0.2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</row>
    <row r="177" spans="1:16" ht="14.9" customHeight="1" x14ac:dyDescent="0.2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</row>
    <row r="178" spans="1:16" ht="14.9" customHeight="1" x14ac:dyDescent="0.2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</row>
    <row r="179" spans="1:16" ht="14.9" customHeight="1" x14ac:dyDescent="0.2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</row>
    <row r="180" spans="1:16" ht="14.9" customHeight="1" x14ac:dyDescent="0.2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</row>
    <row r="181" spans="1:16" ht="14.9" customHeight="1" x14ac:dyDescent="0.2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</row>
    <row r="182" spans="1:16" ht="14.9" customHeight="1" x14ac:dyDescent="0.2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</row>
    <row r="183" spans="1:16" ht="14.9" customHeight="1" x14ac:dyDescent="0.2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</row>
    <row r="184" spans="1:16" ht="14.9" customHeight="1" x14ac:dyDescent="0.2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</row>
    <row r="185" spans="1:16" ht="14.9" customHeight="1" x14ac:dyDescent="0.2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</row>
    <row r="186" spans="1:16" ht="14.9" customHeight="1" x14ac:dyDescent="0.2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</row>
    <row r="187" spans="1:16" ht="14.9" customHeight="1" x14ac:dyDescent="0.2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</row>
    <row r="188" spans="1:16" ht="14.9" customHeight="1" x14ac:dyDescent="0.2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</row>
    <row r="189" spans="1:16" ht="14.9" customHeight="1" x14ac:dyDescent="0.2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</row>
    <row r="190" spans="1:16" ht="14.9" customHeight="1" x14ac:dyDescent="0.2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</row>
    <row r="191" spans="1:16" ht="14.9" customHeight="1" x14ac:dyDescent="0.2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5" fitToHeight="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3">
    <pageSetUpPr fitToPage="1"/>
  </sheetPr>
  <dimension ref="A1:P201"/>
  <sheetViews>
    <sheetView showGridLines="0" zoomScaleNormal="100" zoomScaleSheetLayoutView="55" workbookViewId="0"/>
  </sheetViews>
  <sheetFormatPr defaultColWidth="9.125" defaultRowHeight="14.9" customHeight="1" x14ac:dyDescent="0.2"/>
  <cols>
    <col min="1" max="6" width="3" style="31" customWidth="1"/>
    <col min="7" max="7" width="5.875" style="31" customWidth="1"/>
    <col min="8" max="8" width="65.125" style="32" customWidth="1"/>
    <col min="9" max="9" width="6.375" style="31" customWidth="1"/>
    <col min="10" max="10" width="12.75" style="33" customWidth="1"/>
    <col min="11" max="11" width="12.75" style="34" customWidth="1"/>
    <col min="12" max="14" width="12.75" style="33" customWidth="1"/>
    <col min="15" max="15" width="15.375" style="33" customWidth="1"/>
    <col min="16" max="16" width="12.75" style="33" customWidth="1"/>
    <col min="17" max="16384" width="9.125" style="33"/>
  </cols>
  <sheetData>
    <row r="1" spans="1:16" customFormat="1" ht="50.1" customHeight="1" x14ac:dyDescent="0.2">
      <c r="A1" s="172" t="s">
        <v>163</v>
      </c>
      <c r="B1" s="173"/>
      <c r="C1" s="173"/>
      <c r="D1" s="173"/>
      <c r="E1" s="173"/>
      <c r="F1" s="174"/>
      <c r="G1" s="174"/>
      <c r="H1" s="174"/>
      <c r="I1" s="174"/>
      <c r="J1" s="175"/>
    </row>
    <row r="2" spans="1:16" customFormat="1" ht="14.9" customHeight="1" x14ac:dyDescent="0.2"/>
    <row r="4" spans="1:16" ht="14.9" customHeight="1" x14ac:dyDescent="0.2">
      <c r="A4" s="5" t="s">
        <v>0</v>
      </c>
      <c r="B4" s="35"/>
      <c r="C4" s="35"/>
      <c r="D4" s="36"/>
      <c r="E4" s="35"/>
      <c r="F4" s="35"/>
      <c r="G4" s="35"/>
      <c r="O4" s="32" t="s">
        <v>1</v>
      </c>
      <c r="P4" s="37" t="s">
        <v>2</v>
      </c>
    </row>
    <row r="5" spans="1:16" ht="14.9" customHeight="1" x14ac:dyDescent="0.2">
      <c r="A5" s="9" t="s">
        <v>26</v>
      </c>
      <c r="B5" s="35"/>
      <c r="C5" s="35"/>
      <c r="D5" s="38"/>
      <c r="E5" s="39"/>
      <c r="F5" s="39"/>
      <c r="G5" s="39"/>
      <c r="O5" s="32" t="s">
        <v>3</v>
      </c>
      <c r="P5" s="37" t="s">
        <v>4</v>
      </c>
    </row>
    <row r="6" spans="1:16" ht="14.9" customHeight="1" x14ac:dyDescent="0.2">
      <c r="A6" s="40"/>
      <c r="O6" s="32" t="s">
        <v>5</v>
      </c>
      <c r="P6" s="37" t="s">
        <v>6</v>
      </c>
    </row>
    <row r="7" spans="1:16" ht="14.9" customHeight="1" x14ac:dyDescent="0.2">
      <c r="A7" s="33"/>
      <c r="O7" s="32"/>
    </row>
    <row r="8" spans="1:16" ht="14.9" customHeight="1" x14ac:dyDescent="0.2">
      <c r="A8" s="41" t="s">
        <v>7</v>
      </c>
      <c r="O8" s="32"/>
      <c r="P8" s="31"/>
    </row>
    <row r="9" spans="1:16" ht="14.9" customHeight="1" x14ac:dyDescent="0.2">
      <c r="A9" s="33"/>
      <c r="O9" s="176" t="s">
        <v>161</v>
      </c>
      <c r="P9" s="184"/>
    </row>
    <row r="10" spans="1:16" ht="29.45" customHeight="1" x14ac:dyDescent="0.2">
      <c r="A10" s="182" t="s">
        <v>9</v>
      </c>
      <c r="B10" s="182"/>
      <c r="C10" s="182"/>
      <c r="D10" s="182"/>
      <c r="E10" s="182"/>
      <c r="F10" s="182"/>
      <c r="G10" s="182"/>
      <c r="H10" s="42" t="s">
        <v>10</v>
      </c>
      <c r="O10" s="185"/>
      <c r="P10" s="186"/>
    </row>
    <row r="11" spans="1:16" ht="26.7" customHeight="1" x14ac:dyDescent="0.2">
      <c r="A11" s="183" t="s">
        <v>11</v>
      </c>
      <c r="B11" s="171"/>
      <c r="C11" s="171"/>
      <c r="D11" s="171"/>
      <c r="E11" s="171"/>
      <c r="F11" s="171"/>
      <c r="G11" s="171"/>
      <c r="H11" s="43">
        <v>452</v>
      </c>
      <c r="O11" s="185"/>
      <c r="P11" s="186"/>
    </row>
    <row r="12" spans="1:16" ht="14.9" customHeight="1" x14ac:dyDescent="0.2">
      <c r="A12" s="44" t="s">
        <v>12</v>
      </c>
      <c r="G12" s="45"/>
      <c r="H12" s="43" t="s">
        <v>13</v>
      </c>
      <c r="O12" s="187"/>
      <c r="P12" s="188"/>
    </row>
    <row r="13" spans="1:16" ht="14.9" customHeight="1" x14ac:dyDescent="0.2">
      <c r="A13" s="44" t="s">
        <v>14</v>
      </c>
      <c r="B13" s="33"/>
      <c r="C13" s="33"/>
      <c r="D13" s="33"/>
      <c r="E13" s="33"/>
      <c r="F13" s="33"/>
      <c r="G13" s="45"/>
      <c r="H13" s="35" t="s">
        <v>15</v>
      </c>
      <c r="I13" s="46"/>
    </row>
    <row r="14" spans="1:16" ht="14.9" customHeight="1" x14ac:dyDescent="0.2">
      <c r="A14" s="44" t="s">
        <v>16</v>
      </c>
      <c r="G14" s="45"/>
      <c r="H14" s="43" t="s">
        <v>17</v>
      </c>
    </row>
    <row r="15" spans="1:16" ht="14.9" customHeight="1" x14ac:dyDescent="0.2">
      <c r="A15" s="40"/>
    </row>
    <row r="16" spans="1:16" ht="14.9" customHeight="1" x14ac:dyDescent="0.2">
      <c r="A16" s="123"/>
      <c r="B16" s="33"/>
      <c r="C16" s="33"/>
      <c r="D16" s="33"/>
      <c r="E16" s="33"/>
      <c r="F16" s="33"/>
      <c r="G16" s="33"/>
    </row>
    <row r="18" spans="1:16" ht="14.9" customHeight="1" x14ac:dyDescent="0.2">
      <c r="A18" s="48" t="s">
        <v>103</v>
      </c>
      <c r="I18" s="33"/>
    </row>
    <row r="19" spans="1:16" ht="29.45" customHeight="1" x14ac:dyDescent="0.2">
      <c r="A19" s="69"/>
      <c r="B19" s="69"/>
      <c r="C19" s="69"/>
      <c r="D19" s="69"/>
      <c r="E19" s="69"/>
      <c r="F19" s="69"/>
      <c r="G19" s="35"/>
      <c r="H19" s="69"/>
      <c r="I19" s="35"/>
      <c r="J19" s="65" t="s">
        <v>19</v>
      </c>
      <c r="K19" s="65" t="s">
        <v>104</v>
      </c>
      <c r="L19" s="65" t="s">
        <v>105</v>
      </c>
      <c r="M19" s="65" t="s">
        <v>106</v>
      </c>
      <c r="N19" s="125" t="s">
        <v>107</v>
      </c>
      <c r="O19" s="125" t="s">
        <v>108</v>
      </c>
      <c r="P19" s="125" t="s">
        <v>109</v>
      </c>
    </row>
    <row r="20" spans="1:16" ht="14.75" customHeight="1" x14ac:dyDescent="0.2">
      <c r="A20" s="35" t="s">
        <v>20</v>
      </c>
      <c r="B20" s="35"/>
      <c r="C20" s="35"/>
      <c r="D20" s="35"/>
      <c r="E20" s="35"/>
      <c r="F20" s="69"/>
      <c r="G20" s="35"/>
      <c r="H20" s="64"/>
      <c r="I20" s="35"/>
      <c r="J20" s="53" t="s">
        <v>36</v>
      </c>
      <c r="K20" s="53">
        <v>10</v>
      </c>
      <c r="L20" s="53">
        <v>15</v>
      </c>
      <c r="M20" s="53">
        <v>20</v>
      </c>
      <c r="N20" s="53">
        <v>25</v>
      </c>
      <c r="O20" s="53">
        <v>30</v>
      </c>
      <c r="P20" s="53">
        <v>35</v>
      </c>
    </row>
    <row r="21" spans="1:16" ht="14.9" customHeight="1" x14ac:dyDescent="0.2">
      <c r="A21" s="67">
        <v>10</v>
      </c>
      <c r="B21" s="53"/>
      <c r="C21" s="53"/>
      <c r="D21" s="53"/>
      <c r="E21" s="55"/>
      <c r="F21" s="69"/>
      <c r="G21" s="35"/>
      <c r="H21" s="50" t="s">
        <v>110</v>
      </c>
      <c r="I21" s="126"/>
      <c r="J21" s="78">
        <f>+J22+J27</f>
        <v>0</v>
      </c>
      <c r="K21" s="131"/>
      <c r="L21" s="132"/>
      <c r="M21" s="132"/>
      <c r="N21" s="132"/>
      <c r="O21" s="132"/>
      <c r="P21" s="133"/>
    </row>
    <row r="22" spans="1:16" ht="14.9" customHeight="1" x14ac:dyDescent="0.2">
      <c r="A22" s="67">
        <v>10</v>
      </c>
      <c r="B22" s="53" t="s">
        <v>162</v>
      </c>
      <c r="C22" s="53"/>
      <c r="D22" s="53"/>
      <c r="E22" s="55"/>
      <c r="F22" s="69"/>
      <c r="G22" s="35"/>
      <c r="H22" s="160" t="s">
        <v>111</v>
      </c>
      <c r="I22" s="126"/>
      <c r="J22" s="78">
        <f>SUM(J23:J26)</f>
        <v>0</v>
      </c>
      <c r="K22" s="131"/>
      <c r="L22" s="132"/>
      <c r="M22" s="132"/>
      <c r="N22" s="132"/>
      <c r="O22" s="132"/>
      <c r="P22" s="133"/>
    </row>
    <row r="23" spans="1:16" ht="14.9" customHeight="1" x14ac:dyDescent="0.2">
      <c r="A23" s="67">
        <v>10</v>
      </c>
      <c r="B23" s="53" t="s">
        <v>36</v>
      </c>
      <c r="C23" s="53">
        <v>10</v>
      </c>
      <c r="D23" s="53"/>
      <c r="E23" s="55"/>
      <c r="F23" s="69"/>
      <c r="G23" s="134"/>
      <c r="H23" s="161" t="s">
        <v>112</v>
      </c>
      <c r="I23" s="136"/>
      <c r="J23" s="57"/>
      <c r="K23" s="131"/>
      <c r="L23" s="132"/>
      <c r="M23" s="132"/>
      <c r="N23" s="132"/>
      <c r="O23" s="132"/>
      <c r="P23" s="133"/>
    </row>
    <row r="24" spans="1:16" ht="14.9" customHeight="1" x14ac:dyDescent="0.2">
      <c r="A24" s="67">
        <v>10</v>
      </c>
      <c r="B24" s="53" t="s">
        <v>36</v>
      </c>
      <c r="C24" s="67">
        <v>15</v>
      </c>
      <c r="D24" s="67"/>
      <c r="E24" s="55"/>
      <c r="F24" s="69"/>
      <c r="G24" s="134"/>
      <c r="H24" s="161" t="s">
        <v>113</v>
      </c>
      <c r="I24" s="136"/>
      <c r="J24" s="57"/>
      <c r="K24" s="131"/>
      <c r="L24" s="132"/>
      <c r="M24" s="132"/>
      <c r="N24" s="132"/>
      <c r="O24" s="132"/>
      <c r="P24" s="133"/>
    </row>
    <row r="25" spans="1:16" ht="14.9" customHeight="1" x14ac:dyDescent="0.2">
      <c r="A25" s="67">
        <v>10</v>
      </c>
      <c r="B25" s="53">
        <v>15</v>
      </c>
      <c r="C25" s="67"/>
      <c r="D25" s="67"/>
      <c r="E25" s="55"/>
      <c r="F25" s="69"/>
      <c r="G25" s="134"/>
      <c r="H25" s="162" t="s">
        <v>114</v>
      </c>
      <c r="I25" s="134"/>
      <c r="J25" s="57"/>
      <c r="K25" s="131"/>
      <c r="L25" s="132"/>
      <c r="M25" s="132"/>
      <c r="N25" s="132"/>
      <c r="O25" s="132"/>
      <c r="P25" s="133"/>
    </row>
    <row r="26" spans="1:16" ht="14.9" customHeight="1" x14ac:dyDescent="0.2">
      <c r="A26" s="67">
        <v>10</v>
      </c>
      <c r="B26" s="53">
        <v>20</v>
      </c>
      <c r="C26" s="67"/>
      <c r="D26" s="67"/>
      <c r="E26" s="55"/>
      <c r="F26" s="69"/>
      <c r="G26" s="134"/>
      <c r="H26" s="162" t="s">
        <v>115</v>
      </c>
      <c r="I26" s="134"/>
      <c r="J26" s="57"/>
      <c r="K26" s="131"/>
      <c r="L26" s="132"/>
      <c r="M26" s="132"/>
      <c r="N26" s="132"/>
      <c r="O26" s="132"/>
      <c r="P26" s="133"/>
    </row>
    <row r="27" spans="1:16" ht="14.9" customHeight="1" x14ac:dyDescent="0.2">
      <c r="A27" s="67">
        <v>10</v>
      </c>
      <c r="B27" s="53">
        <v>10</v>
      </c>
      <c r="C27" s="67"/>
      <c r="D27" s="67"/>
      <c r="E27" s="55"/>
      <c r="F27" s="69"/>
      <c r="G27" s="134"/>
      <c r="H27" s="160" t="s">
        <v>116</v>
      </c>
      <c r="I27" s="126"/>
      <c r="J27" s="78">
        <f>J28+J29+J32</f>
        <v>0</v>
      </c>
      <c r="K27" s="131"/>
      <c r="L27" s="132"/>
      <c r="M27" s="132"/>
      <c r="N27" s="132"/>
      <c r="O27" s="132"/>
      <c r="P27" s="133"/>
    </row>
    <row r="28" spans="1:16" ht="14.9" customHeight="1" x14ac:dyDescent="0.2">
      <c r="A28" s="67">
        <v>10</v>
      </c>
      <c r="B28" s="53">
        <v>10</v>
      </c>
      <c r="C28" s="53" t="s">
        <v>36</v>
      </c>
      <c r="D28" s="67"/>
      <c r="E28" s="55"/>
      <c r="F28" s="69"/>
      <c r="G28" s="134"/>
      <c r="H28" s="161" t="s">
        <v>117</v>
      </c>
      <c r="I28" s="136"/>
      <c r="J28" s="57"/>
      <c r="K28" s="131"/>
      <c r="L28" s="132"/>
      <c r="M28" s="132"/>
      <c r="N28" s="132"/>
      <c r="O28" s="132"/>
      <c r="P28" s="133"/>
    </row>
    <row r="29" spans="1:16" ht="14.9" customHeight="1" x14ac:dyDescent="0.2">
      <c r="A29" s="67">
        <v>10</v>
      </c>
      <c r="B29" s="53">
        <v>10</v>
      </c>
      <c r="C29" s="67">
        <v>10</v>
      </c>
      <c r="D29" s="67"/>
      <c r="E29" s="55"/>
      <c r="F29" s="69"/>
      <c r="G29" s="134"/>
      <c r="H29" s="161" t="s">
        <v>118</v>
      </c>
      <c r="I29" s="126"/>
      <c r="J29" s="78">
        <f>SUM(J30:J31)</f>
        <v>0</v>
      </c>
      <c r="K29" s="131"/>
      <c r="L29" s="132"/>
      <c r="M29" s="132"/>
      <c r="N29" s="132"/>
      <c r="O29" s="132"/>
      <c r="P29" s="133"/>
    </row>
    <row r="30" spans="1:16" ht="14.9" customHeight="1" x14ac:dyDescent="0.2">
      <c r="A30" s="67">
        <v>10</v>
      </c>
      <c r="B30" s="53">
        <v>10</v>
      </c>
      <c r="C30" s="67">
        <v>10</v>
      </c>
      <c r="D30" s="53">
        <v>10</v>
      </c>
      <c r="E30" s="55"/>
      <c r="F30" s="69"/>
      <c r="G30" s="134"/>
      <c r="H30" s="137" t="s">
        <v>119</v>
      </c>
      <c r="I30" s="136"/>
      <c r="J30" s="57"/>
      <c r="K30" s="131"/>
      <c r="L30" s="132"/>
      <c r="M30" s="132"/>
      <c r="N30" s="132"/>
      <c r="O30" s="132"/>
      <c r="P30" s="133"/>
    </row>
    <row r="31" spans="1:16" ht="14.9" customHeight="1" x14ac:dyDescent="0.2">
      <c r="A31" s="67">
        <v>10</v>
      </c>
      <c r="B31" s="53">
        <v>10</v>
      </c>
      <c r="C31" s="67">
        <v>10</v>
      </c>
      <c r="D31" s="67">
        <v>20</v>
      </c>
      <c r="E31" s="55"/>
      <c r="F31" s="69"/>
      <c r="G31" s="134"/>
      <c r="H31" s="137" t="s">
        <v>120</v>
      </c>
      <c r="I31" s="136"/>
      <c r="J31" s="57"/>
      <c r="K31" s="131"/>
      <c r="L31" s="132"/>
      <c r="M31" s="132"/>
      <c r="N31" s="132"/>
      <c r="O31" s="132"/>
      <c r="P31" s="133"/>
    </row>
    <row r="32" spans="1:16" ht="14.9" customHeight="1" x14ac:dyDescent="0.2">
      <c r="A32" s="67">
        <v>10</v>
      </c>
      <c r="B32" s="53">
        <v>10</v>
      </c>
      <c r="C32" s="67">
        <v>20</v>
      </c>
      <c r="D32" s="67"/>
      <c r="E32" s="55"/>
      <c r="F32" s="69"/>
      <c r="G32" s="134"/>
      <c r="H32" s="135" t="s">
        <v>121</v>
      </c>
      <c r="I32" s="134"/>
      <c r="J32" s="57"/>
      <c r="K32" s="131"/>
      <c r="L32" s="132"/>
      <c r="M32" s="132"/>
      <c r="N32" s="132"/>
      <c r="O32" s="132"/>
      <c r="P32" s="133"/>
    </row>
    <row r="33" spans="1:16" ht="14.9" customHeight="1" x14ac:dyDescent="0.2">
      <c r="A33" s="53">
        <v>15</v>
      </c>
      <c r="B33" s="67"/>
      <c r="C33" s="67"/>
      <c r="D33" s="67"/>
      <c r="E33" s="55"/>
      <c r="F33" s="69"/>
      <c r="G33" s="35"/>
      <c r="H33" s="50" t="s">
        <v>123</v>
      </c>
      <c r="I33" s="134"/>
      <c r="J33" s="57"/>
      <c r="K33" s="132"/>
      <c r="L33" s="132"/>
      <c r="M33" s="132"/>
      <c r="N33" s="132"/>
      <c r="O33" s="132"/>
      <c r="P33" s="133"/>
    </row>
    <row r="34" spans="1:16" ht="14.9" customHeight="1" x14ac:dyDescent="0.2">
      <c r="A34" s="53">
        <v>20</v>
      </c>
      <c r="B34" s="53"/>
      <c r="C34" s="67"/>
      <c r="D34" s="67"/>
      <c r="E34" s="55"/>
      <c r="F34" s="69"/>
      <c r="G34" s="35"/>
      <c r="H34" s="50" t="s">
        <v>91</v>
      </c>
      <c r="I34" s="126"/>
      <c r="J34" s="78">
        <f>+J21+J33</f>
        <v>0</v>
      </c>
      <c r="K34" s="139"/>
      <c r="L34" s="140"/>
      <c r="M34" s="140"/>
      <c r="N34" s="140"/>
      <c r="O34" s="140"/>
      <c r="P34" s="141"/>
    </row>
    <row r="35" spans="1:16" ht="14.9" customHeight="1" x14ac:dyDescent="0.2">
      <c r="A35" s="76"/>
      <c r="B35" s="76"/>
      <c r="C35" s="76"/>
      <c r="D35" s="76"/>
      <c r="E35" s="35"/>
      <c r="F35" s="69"/>
      <c r="G35" s="35"/>
      <c r="H35" s="35"/>
      <c r="I35" s="35"/>
      <c r="J35" s="55"/>
      <c r="K35" s="87"/>
      <c r="L35" s="69"/>
      <c r="M35" s="69"/>
      <c r="N35" s="69"/>
      <c r="O35" s="69"/>
      <c r="P35" s="69"/>
    </row>
    <row r="36" spans="1:16" ht="14.9" customHeight="1" x14ac:dyDescent="0.2">
      <c r="A36" s="53">
        <v>25</v>
      </c>
      <c r="B36" s="53"/>
      <c r="C36" s="67"/>
      <c r="D36" s="67"/>
      <c r="E36" s="55"/>
      <c r="F36" s="69"/>
      <c r="G36" s="35"/>
      <c r="H36" s="50" t="s">
        <v>124</v>
      </c>
      <c r="I36" s="148" t="s">
        <v>125</v>
      </c>
      <c r="J36" s="57"/>
      <c r="K36" s="143"/>
      <c r="L36" s="144"/>
      <c r="M36" s="144"/>
      <c r="N36" s="144"/>
      <c r="O36" s="144"/>
      <c r="P36" s="145"/>
    </row>
    <row r="37" spans="1:16" ht="29.45" customHeight="1" x14ac:dyDescent="0.2">
      <c r="A37" s="76"/>
      <c r="B37" s="76"/>
      <c r="C37" s="76"/>
      <c r="D37" s="76"/>
      <c r="E37" s="35"/>
      <c r="F37" s="69"/>
      <c r="G37" s="69"/>
      <c r="H37" s="146" t="s">
        <v>126</v>
      </c>
      <c r="I37" s="148"/>
      <c r="J37" s="55"/>
      <c r="K37" s="87"/>
      <c r="L37" s="69"/>
      <c r="M37" s="69"/>
      <c r="N37" s="69"/>
      <c r="O37" s="69"/>
      <c r="P37" s="69"/>
    </row>
    <row r="38" spans="1:16" ht="14.75" customHeight="1" x14ac:dyDescent="0.2">
      <c r="A38" s="53">
        <v>30</v>
      </c>
      <c r="B38" s="53"/>
      <c r="C38" s="67"/>
      <c r="D38" s="67"/>
      <c r="E38" s="55"/>
      <c r="F38" s="69"/>
      <c r="G38" s="69"/>
      <c r="H38" s="150" t="s">
        <v>127</v>
      </c>
      <c r="I38" s="148" t="s">
        <v>128</v>
      </c>
      <c r="J38" s="57"/>
      <c r="K38" s="127"/>
      <c r="L38" s="128"/>
      <c r="M38" s="128"/>
      <c r="N38" s="128"/>
      <c r="O38" s="128"/>
      <c r="P38" s="129"/>
    </row>
    <row r="39" spans="1:16" ht="14.9" customHeight="1" x14ac:dyDescent="0.2">
      <c r="A39" s="53">
        <v>35</v>
      </c>
      <c r="B39" s="53"/>
      <c r="C39" s="67"/>
      <c r="D39" s="67"/>
      <c r="E39" s="55"/>
      <c r="F39" s="69"/>
      <c r="G39" s="69"/>
      <c r="H39" s="35" t="s">
        <v>129</v>
      </c>
      <c r="I39" s="148"/>
      <c r="J39" s="107">
        <f>SUM(J40:J41)</f>
        <v>0</v>
      </c>
      <c r="K39" s="131"/>
      <c r="L39" s="132"/>
      <c r="M39" s="132"/>
      <c r="N39" s="132"/>
      <c r="O39" s="132"/>
      <c r="P39" s="133"/>
    </row>
    <row r="40" spans="1:16" ht="14.9" customHeight="1" x14ac:dyDescent="0.2">
      <c r="A40" s="53">
        <v>35</v>
      </c>
      <c r="B40" s="53">
        <v>10</v>
      </c>
      <c r="C40" s="67"/>
      <c r="D40" s="67"/>
      <c r="E40" s="55"/>
      <c r="F40" s="69"/>
      <c r="G40" s="69"/>
      <c r="H40" s="149" t="s">
        <v>130</v>
      </c>
      <c r="I40" s="148"/>
      <c r="J40" s="57"/>
      <c r="K40" s="131"/>
      <c r="L40" s="132"/>
      <c r="M40" s="132"/>
      <c r="N40" s="132"/>
      <c r="O40" s="132"/>
      <c r="P40" s="133"/>
    </row>
    <row r="41" spans="1:16" ht="14.9" customHeight="1" x14ac:dyDescent="0.2">
      <c r="A41" s="53">
        <v>35</v>
      </c>
      <c r="B41" s="53">
        <v>20</v>
      </c>
      <c r="C41" s="67"/>
      <c r="D41" s="67"/>
      <c r="E41" s="55"/>
      <c r="F41" s="69"/>
      <c r="G41" s="69"/>
      <c r="H41" s="149" t="s">
        <v>131</v>
      </c>
      <c r="I41" s="148"/>
      <c r="J41" s="57"/>
      <c r="K41" s="131"/>
      <c r="L41" s="132"/>
      <c r="M41" s="132"/>
      <c r="N41" s="132"/>
      <c r="O41" s="132"/>
      <c r="P41" s="133"/>
    </row>
    <row r="42" spans="1:16" ht="14.9" customHeight="1" x14ac:dyDescent="0.2">
      <c r="A42" s="53">
        <v>40</v>
      </c>
      <c r="B42" s="53"/>
      <c r="C42" s="67"/>
      <c r="D42" s="67"/>
      <c r="E42" s="55"/>
      <c r="F42" s="69"/>
      <c r="G42" s="69"/>
      <c r="H42" s="43" t="s">
        <v>132</v>
      </c>
      <c r="I42" s="148"/>
      <c r="J42" s="107">
        <f>SUM(J43:J44)</f>
        <v>0</v>
      </c>
      <c r="K42" s="131"/>
      <c r="L42" s="132"/>
      <c r="M42" s="132"/>
      <c r="N42" s="132"/>
      <c r="O42" s="132"/>
      <c r="P42" s="133"/>
    </row>
    <row r="43" spans="1:16" ht="14.9" customHeight="1" x14ac:dyDescent="0.2">
      <c r="A43" s="53">
        <v>40</v>
      </c>
      <c r="B43" s="53">
        <v>10</v>
      </c>
      <c r="C43" s="67"/>
      <c r="D43" s="67"/>
      <c r="E43" s="55"/>
      <c r="F43" s="69"/>
      <c r="G43" s="69"/>
      <c r="H43" s="149" t="s">
        <v>133</v>
      </c>
      <c r="I43" s="148"/>
      <c r="J43" s="57"/>
      <c r="K43" s="131"/>
      <c r="L43" s="132"/>
      <c r="M43" s="132"/>
      <c r="N43" s="132"/>
      <c r="O43" s="132"/>
      <c r="P43" s="133"/>
    </row>
    <row r="44" spans="1:16" ht="14.9" customHeight="1" x14ac:dyDescent="0.2">
      <c r="A44" s="53">
        <v>40</v>
      </c>
      <c r="B44" s="53">
        <v>20</v>
      </c>
      <c r="C44" s="67"/>
      <c r="D44" s="67"/>
      <c r="E44" s="55"/>
      <c r="F44" s="69"/>
      <c r="G44" s="69"/>
      <c r="H44" s="149" t="s">
        <v>134</v>
      </c>
      <c r="I44" s="148"/>
      <c r="J44" s="57"/>
      <c r="K44" s="131"/>
      <c r="L44" s="132"/>
      <c r="M44" s="132"/>
      <c r="N44" s="132"/>
      <c r="O44" s="132"/>
      <c r="P44" s="133"/>
    </row>
    <row r="45" spans="1:16" ht="14.9" customHeight="1" x14ac:dyDescent="0.2">
      <c r="A45" s="53">
        <v>45</v>
      </c>
      <c r="B45" s="53"/>
      <c r="C45" s="67"/>
      <c r="D45" s="67"/>
      <c r="E45" s="55"/>
      <c r="F45" s="69"/>
      <c r="G45" s="69"/>
      <c r="H45" s="43" t="s">
        <v>135</v>
      </c>
      <c r="I45" s="55"/>
      <c r="J45" s="57"/>
      <c r="K45" s="131"/>
      <c r="L45" s="132"/>
      <c r="M45" s="132"/>
      <c r="N45" s="132"/>
      <c r="O45" s="132"/>
      <c r="P45" s="133"/>
    </row>
    <row r="46" spans="1:16" ht="14.9" customHeight="1" x14ac:dyDescent="0.2">
      <c r="A46" s="53">
        <v>50</v>
      </c>
      <c r="B46" s="53"/>
      <c r="C46" s="67"/>
      <c r="D46" s="67"/>
      <c r="E46" s="55"/>
      <c r="F46" s="69"/>
      <c r="G46" s="69"/>
      <c r="H46" s="43" t="s">
        <v>136</v>
      </c>
      <c r="I46" s="55"/>
      <c r="J46" s="57"/>
      <c r="K46" s="139"/>
      <c r="L46" s="140"/>
      <c r="M46" s="140"/>
      <c r="N46" s="140"/>
      <c r="O46" s="140"/>
      <c r="P46" s="141"/>
    </row>
    <row r="47" spans="1:16" ht="29.45" customHeight="1" x14ac:dyDescent="0.2">
      <c r="A47" s="76"/>
      <c r="B47" s="76"/>
      <c r="C47" s="76"/>
      <c r="D47" s="76"/>
      <c r="E47" s="35"/>
      <c r="F47" s="69"/>
      <c r="G47" s="35"/>
      <c r="H47" s="146" t="s">
        <v>137</v>
      </c>
      <c r="I47" s="55"/>
      <c r="J47" s="134"/>
      <c r="K47" s="134"/>
      <c r="L47" s="134"/>
      <c r="M47" s="134"/>
      <c r="N47" s="69"/>
      <c r="O47" s="69"/>
      <c r="P47" s="69"/>
    </row>
    <row r="48" spans="1:16" ht="14.9" customHeight="1" x14ac:dyDescent="0.2">
      <c r="A48" s="53">
        <v>55</v>
      </c>
      <c r="B48" s="53"/>
      <c r="C48" s="67"/>
      <c r="D48" s="67"/>
      <c r="E48" s="55"/>
      <c r="F48" s="69"/>
      <c r="G48" s="69"/>
      <c r="H48" s="130" t="s">
        <v>138</v>
      </c>
      <c r="I48" s="55"/>
      <c r="J48" s="57"/>
      <c r="K48" s="143"/>
      <c r="L48" s="144"/>
      <c r="M48" s="144"/>
      <c r="N48" s="144"/>
      <c r="O48" s="144"/>
      <c r="P48" s="145"/>
    </row>
    <row r="49" spans="1:16" ht="14.9" customHeight="1" x14ac:dyDescent="0.2">
      <c r="A49" s="76"/>
      <c r="B49" s="76"/>
      <c r="C49" s="76"/>
      <c r="D49" s="76"/>
      <c r="E49" s="35"/>
      <c r="F49" s="69"/>
      <c r="G49" s="69"/>
      <c r="H49" s="35"/>
      <c r="I49" s="55"/>
      <c r="J49" s="69"/>
      <c r="K49" s="69"/>
      <c r="L49" s="87"/>
      <c r="M49" s="69"/>
      <c r="N49" s="69"/>
      <c r="O49" s="69"/>
      <c r="P49" s="69"/>
    </row>
    <row r="50" spans="1:16" ht="29.45" customHeight="1" x14ac:dyDescent="0.2">
      <c r="A50" s="76"/>
      <c r="B50" s="76"/>
      <c r="C50" s="76"/>
      <c r="D50" s="76"/>
      <c r="E50" s="35"/>
      <c r="F50" s="69"/>
      <c r="G50" s="69"/>
      <c r="H50" s="152" t="s">
        <v>140</v>
      </c>
      <c r="I50" s="69"/>
      <c r="J50" s="69"/>
      <c r="K50" s="115" t="s">
        <v>104</v>
      </c>
      <c r="L50" s="115" t="s">
        <v>105</v>
      </c>
      <c r="M50" s="69"/>
      <c r="N50" s="69"/>
      <c r="O50" s="69"/>
      <c r="P50" s="69"/>
    </row>
    <row r="51" spans="1:16" ht="14.75" customHeight="1" x14ac:dyDescent="0.2">
      <c r="A51" s="53">
        <v>60</v>
      </c>
      <c r="B51" s="53"/>
      <c r="C51" s="67"/>
      <c r="D51" s="67"/>
      <c r="E51" s="55"/>
      <c r="F51" s="69"/>
      <c r="G51" s="69"/>
      <c r="H51" s="130" t="s">
        <v>37</v>
      </c>
      <c r="I51" s="69"/>
      <c r="J51" s="153"/>
      <c r="K51" s="57"/>
      <c r="L51" s="57"/>
      <c r="M51" s="127"/>
      <c r="N51" s="128"/>
      <c r="O51" s="128"/>
      <c r="P51" s="129"/>
    </row>
    <row r="52" spans="1:16" ht="14.25" customHeight="1" x14ac:dyDescent="0.2">
      <c r="A52" s="53">
        <v>65</v>
      </c>
      <c r="B52" s="53"/>
      <c r="C52" s="67"/>
      <c r="D52" s="67"/>
      <c r="E52" s="55"/>
      <c r="F52" s="69"/>
      <c r="G52" s="69"/>
      <c r="H52" s="130" t="s">
        <v>141</v>
      </c>
      <c r="I52" s="69"/>
      <c r="J52" s="155"/>
      <c r="K52" s="57"/>
      <c r="L52" s="57"/>
      <c r="M52" s="139"/>
      <c r="N52" s="140"/>
      <c r="O52" s="140"/>
      <c r="P52" s="141"/>
    </row>
    <row r="53" spans="1:16" ht="29.45" customHeight="1" x14ac:dyDescent="0.2">
      <c r="A53" s="76"/>
      <c r="B53" s="76"/>
      <c r="C53" s="76"/>
      <c r="D53" s="76"/>
      <c r="E53" s="35"/>
      <c r="F53" s="69"/>
      <c r="G53" s="69"/>
      <c r="H53" s="152" t="s">
        <v>143</v>
      </c>
      <c r="I53" s="69"/>
      <c r="J53" s="134"/>
      <c r="K53" s="87"/>
      <c r="L53" s="69"/>
      <c r="M53" s="69"/>
      <c r="N53" s="69"/>
      <c r="O53" s="69"/>
      <c r="P53" s="69"/>
    </row>
    <row r="54" spans="1:16" ht="14.9" customHeight="1" x14ac:dyDescent="0.2">
      <c r="A54" s="53">
        <v>70</v>
      </c>
      <c r="B54" s="53"/>
      <c r="C54" s="67"/>
      <c r="D54" s="67"/>
      <c r="E54" s="55"/>
      <c r="F54" s="69"/>
      <c r="G54" s="69"/>
      <c r="H54" s="130" t="s">
        <v>144</v>
      </c>
      <c r="I54" s="69"/>
      <c r="J54" s="57"/>
      <c r="K54" s="127"/>
      <c r="L54" s="128"/>
      <c r="M54" s="128"/>
      <c r="N54" s="128"/>
      <c r="O54" s="128"/>
      <c r="P54" s="129"/>
    </row>
    <row r="55" spans="1:16" ht="14.9" customHeight="1" x14ac:dyDescent="0.2">
      <c r="A55" s="53">
        <v>75</v>
      </c>
      <c r="B55" s="53"/>
      <c r="C55" s="67"/>
      <c r="D55" s="67"/>
      <c r="E55" s="55"/>
      <c r="F55" s="69"/>
      <c r="G55" s="69"/>
      <c r="H55" s="130" t="s">
        <v>145</v>
      </c>
      <c r="I55" s="69"/>
      <c r="J55" s="57"/>
      <c r="K55" s="131"/>
      <c r="L55" s="132"/>
      <c r="M55" s="132"/>
      <c r="N55" s="132"/>
      <c r="O55" s="132"/>
      <c r="P55" s="133"/>
    </row>
    <row r="56" spans="1:16" ht="14.9" customHeight="1" x14ac:dyDescent="0.2">
      <c r="A56" s="53">
        <v>76</v>
      </c>
      <c r="B56" s="53"/>
      <c r="C56" s="67"/>
      <c r="D56" s="67"/>
      <c r="E56" s="55"/>
      <c r="F56" s="69"/>
      <c r="G56" s="69"/>
      <c r="H56" s="130" t="s">
        <v>146</v>
      </c>
      <c r="I56" s="69"/>
      <c r="J56" s="157">
        <f>IF(J54=0,0,J55/J54*100)</f>
        <v>0</v>
      </c>
      <c r="K56" s="139"/>
      <c r="L56" s="140"/>
      <c r="M56" s="140"/>
      <c r="N56" s="140"/>
      <c r="O56" s="140"/>
      <c r="P56" s="141"/>
    </row>
    <row r="57" spans="1:16" ht="29.45" customHeight="1" x14ac:dyDescent="0.2">
      <c r="A57" s="76"/>
      <c r="B57" s="76"/>
      <c r="C57" s="76"/>
      <c r="D57" s="76"/>
      <c r="E57" s="35"/>
      <c r="F57" s="69"/>
      <c r="G57" s="69"/>
      <c r="H57" s="146" t="s">
        <v>147</v>
      </c>
      <c r="I57" s="69"/>
      <c r="J57" s="87"/>
      <c r="K57" s="87"/>
      <c r="L57" s="69"/>
      <c r="M57" s="69"/>
      <c r="N57" s="69"/>
      <c r="O57" s="69"/>
      <c r="P57" s="69"/>
    </row>
    <row r="58" spans="1:16" ht="14.9" customHeight="1" x14ac:dyDescent="0.3">
      <c r="A58" s="53">
        <v>80</v>
      </c>
      <c r="B58" s="53"/>
      <c r="C58" s="67"/>
      <c r="D58" s="67"/>
      <c r="E58" s="55"/>
      <c r="F58" s="69"/>
      <c r="G58" s="69"/>
      <c r="H58" s="130" t="s">
        <v>148</v>
      </c>
      <c r="I58" s="148" t="s">
        <v>149</v>
      </c>
      <c r="J58" s="57"/>
      <c r="K58" s="127"/>
      <c r="L58" s="128"/>
      <c r="M58" s="128"/>
      <c r="N58" s="128"/>
      <c r="O58" s="128"/>
      <c r="P58" s="129"/>
    </row>
    <row r="59" spans="1:16" ht="14.9" customHeight="1" x14ac:dyDescent="0.3">
      <c r="A59" s="53">
        <v>82</v>
      </c>
      <c r="B59" s="53"/>
      <c r="C59" s="67"/>
      <c r="D59" s="67"/>
      <c r="E59" s="55"/>
      <c r="F59" s="69"/>
      <c r="G59" s="69"/>
      <c r="H59" s="130" t="s">
        <v>150</v>
      </c>
      <c r="I59" s="148" t="s">
        <v>151</v>
      </c>
      <c r="J59" s="57"/>
      <c r="K59" s="131"/>
      <c r="L59" s="132"/>
      <c r="M59" s="132"/>
      <c r="N59" s="132"/>
      <c r="O59" s="132"/>
      <c r="P59" s="133"/>
    </row>
    <row r="60" spans="1:16" ht="29.45" customHeight="1" x14ac:dyDescent="0.2">
      <c r="A60" s="53">
        <v>84</v>
      </c>
      <c r="B60" s="53"/>
      <c r="C60" s="67"/>
      <c r="D60" s="67"/>
      <c r="E60" s="55"/>
      <c r="F60" s="69"/>
      <c r="G60" s="69"/>
      <c r="H60" s="156" t="s">
        <v>152</v>
      </c>
      <c r="I60" s="148" t="s">
        <v>153</v>
      </c>
      <c r="J60" s="57"/>
      <c r="K60" s="139"/>
      <c r="L60" s="140"/>
      <c r="M60" s="140"/>
      <c r="N60" s="140"/>
      <c r="O60" s="140"/>
      <c r="P60" s="141"/>
    </row>
    <row r="61" spans="1:16" ht="14.9" customHeight="1" x14ac:dyDescent="0.2">
      <c r="A61" s="76"/>
      <c r="B61" s="76"/>
      <c r="C61" s="76"/>
      <c r="D61" s="76"/>
      <c r="E61" s="35"/>
      <c r="F61" s="69"/>
      <c r="G61" s="69"/>
      <c r="H61" s="35"/>
      <c r="I61" s="69"/>
      <c r="J61" s="55"/>
      <c r="K61" s="87"/>
      <c r="L61" s="69"/>
      <c r="M61" s="69"/>
      <c r="N61" s="69"/>
      <c r="O61" s="69"/>
      <c r="P61" s="69"/>
    </row>
    <row r="62" spans="1:16" ht="29.45" customHeight="1" x14ac:dyDescent="0.2">
      <c r="A62" s="76"/>
      <c r="B62" s="76"/>
      <c r="C62" s="76"/>
      <c r="D62" s="76"/>
      <c r="E62" s="35"/>
      <c r="F62" s="69"/>
      <c r="G62" s="69"/>
      <c r="H62" s="146" t="s">
        <v>154</v>
      </c>
      <c r="I62" s="69"/>
      <c r="J62" s="55"/>
      <c r="K62" s="87"/>
      <c r="L62" s="69"/>
      <c r="M62" s="115" t="s">
        <v>106</v>
      </c>
      <c r="N62" s="158" t="s">
        <v>107</v>
      </c>
      <c r="O62" s="158" t="s">
        <v>108</v>
      </c>
      <c r="P62" s="158" t="s">
        <v>109</v>
      </c>
    </row>
    <row r="63" spans="1:16" ht="14.9" customHeight="1" x14ac:dyDescent="0.2">
      <c r="A63" s="53">
        <v>86</v>
      </c>
      <c r="B63" s="53"/>
      <c r="C63" s="67"/>
      <c r="D63" s="67"/>
      <c r="E63" s="55"/>
      <c r="F63" s="69"/>
      <c r="G63" s="69"/>
      <c r="H63" s="130" t="s">
        <v>155</v>
      </c>
      <c r="I63" s="69"/>
      <c r="J63" s="127"/>
      <c r="K63" s="128"/>
      <c r="L63" s="129"/>
      <c r="M63" s="57"/>
      <c r="N63" s="57"/>
      <c r="O63" s="78">
        <f>+M63-N63</f>
        <v>0</v>
      </c>
      <c r="P63" s="57"/>
    </row>
    <row r="64" spans="1:16" ht="14.9" customHeight="1" x14ac:dyDescent="0.2">
      <c r="A64" s="53">
        <v>88</v>
      </c>
      <c r="B64" s="53"/>
      <c r="C64" s="67"/>
      <c r="D64" s="67"/>
      <c r="E64" s="55"/>
      <c r="F64" s="69"/>
      <c r="G64" s="69"/>
      <c r="H64" s="130" t="s">
        <v>156</v>
      </c>
      <c r="I64" s="69"/>
      <c r="J64" s="131"/>
      <c r="K64" s="132"/>
      <c r="L64" s="133"/>
      <c r="M64" s="57"/>
      <c r="N64" s="57"/>
      <c r="O64" s="78">
        <f>+M64-N64</f>
        <v>0</v>
      </c>
      <c r="P64" s="57"/>
    </row>
    <row r="65" spans="1:16" ht="14.9" customHeight="1" x14ac:dyDescent="0.2">
      <c r="A65" s="53">
        <v>90</v>
      </c>
      <c r="B65" s="53"/>
      <c r="C65" s="67"/>
      <c r="D65" s="67"/>
      <c r="E65" s="55"/>
      <c r="F65" s="69"/>
      <c r="G65" s="69"/>
      <c r="H65" s="130" t="s">
        <v>157</v>
      </c>
      <c r="I65" s="69"/>
      <c r="J65" s="131"/>
      <c r="K65" s="132"/>
      <c r="L65" s="133"/>
      <c r="M65" s="57"/>
      <c r="N65" s="57"/>
      <c r="O65" s="78">
        <f>+M65-N65</f>
        <v>0</v>
      </c>
      <c r="P65" s="57"/>
    </row>
    <row r="66" spans="1:16" ht="14.9" customHeight="1" x14ac:dyDescent="0.2">
      <c r="A66" s="53">
        <v>92</v>
      </c>
      <c r="B66" s="53"/>
      <c r="C66" s="67"/>
      <c r="D66" s="67"/>
      <c r="E66" s="55"/>
      <c r="F66" s="69"/>
      <c r="G66" s="69"/>
      <c r="H66" s="130" t="s">
        <v>158</v>
      </c>
      <c r="I66" s="69"/>
      <c r="J66" s="131"/>
      <c r="K66" s="132"/>
      <c r="L66" s="132"/>
      <c r="M66" s="128"/>
      <c r="N66" s="129"/>
      <c r="O66" s="57"/>
      <c r="P66" s="57"/>
    </row>
    <row r="67" spans="1:16" ht="14.9" customHeight="1" x14ac:dyDescent="0.2">
      <c r="A67" s="53">
        <v>94</v>
      </c>
      <c r="B67" s="53"/>
      <c r="C67" s="67"/>
      <c r="D67" s="67"/>
      <c r="E67" s="55"/>
      <c r="F67" s="69"/>
      <c r="G67" s="69"/>
      <c r="H67" s="130" t="s">
        <v>159</v>
      </c>
      <c r="I67" s="69"/>
      <c r="J67" s="139"/>
      <c r="K67" s="140"/>
      <c r="L67" s="140"/>
      <c r="M67" s="140"/>
      <c r="N67" s="141"/>
      <c r="O67" s="57"/>
      <c r="P67" s="57"/>
    </row>
    <row r="68" spans="1:16" ht="14.9" customHeight="1" x14ac:dyDescent="0.2">
      <c r="A68" s="35"/>
      <c r="B68" s="35"/>
      <c r="C68" s="35"/>
      <c r="D68" s="35"/>
      <c r="E68" s="35"/>
      <c r="F68" s="69"/>
      <c r="G68" s="69"/>
      <c r="H68" s="35"/>
      <c r="I68" s="69"/>
      <c r="J68" s="55"/>
      <c r="K68" s="87"/>
      <c r="L68" s="69"/>
      <c r="M68" s="69"/>
      <c r="N68" s="69"/>
      <c r="O68" s="97"/>
      <c r="P68" s="69"/>
    </row>
    <row r="69" spans="1:16" ht="14.9" customHeight="1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87"/>
      <c r="L69" s="69" t="s">
        <v>160</v>
      </c>
      <c r="M69" s="69"/>
      <c r="N69" s="69"/>
      <c r="O69" s="69"/>
      <c r="P69" s="69"/>
    </row>
    <row r="70" spans="1:16" ht="14.9" customHeight="1" x14ac:dyDescent="0.2">
      <c r="A70" s="35"/>
      <c r="B70" s="35"/>
      <c r="C70" s="35"/>
      <c r="D70" s="35"/>
      <c r="E70" s="35"/>
      <c r="F70" s="69"/>
      <c r="G70" s="35"/>
      <c r="H70" s="35"/>
      <c r="I70" s="35"/>
      <c r="J70" s="35"/>
      <c r="K70" s="35"/>
      <c r="L70" s="35"/>
      <c r="M70" s="35"/>
      <c r="N70" s="35"/>
      <c r="O70" s="35"/>
      <c r="P70" s="35"/>
    </row>
    <row r="71" spans="1:16" ht="14.9" customHeight="1" x14ac:dyDescent="0.2">
      <c r="A71" s="35"/>
      <c r="B71" s="35"/>
      <c r="C71" s="35"/>
      <c r="D71" s="35"/>
      <c r="E71" s="35"/>
      <c r="F71" s="69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 ht="14.9" customHeight="1" x14ac:dyDescent="0.2">
      <c r="A72" s="35"/>
      <c r="B72" s="35"/>
      <c r="C72" s="35"/>
      <c r="D72" s="35"/>
      <c r="E72" s="35"/>
      <c r="F72" s="69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 ht="14.9" customHeight="1" x14ac:dyDescent="0.2">
      <c r="A73" s="35"/>
      <c r="B73" s="35"/>
      <c r="C73" s="35"/>
      <c r="D73" s="35"/>
      <c r="E73" s="35"/>
      <c r="F73" s="69"/>
      <c r="G73" s="35"/>
      <c r="H73" s="35"/>
      <c r="I73" s="35"/>
      <c r="J73" s="35"/>
      <c r="K73" s="35"/>
      <c r="L73" s="35"/>
      <c r="M73" s="35"/>
      <c r="N73" s="35"/>
      <c r="O73" s="35"/>
      <c r="P73" s="35"/>
    </row>
    <row r="74" spans="1:16" ht="14.9" customHeight="1" x14ac:dyDescent="0.2">
      <c r="A74" s="35"/>
      <c r="B74" s="35"/>
      <c r="C74" s="35"/>
      <c r="D74" s="35"/>
      <c r="E74" s="35"/>
      <c r="F74" s="69"/>
      <c r="G74" s="35"/>
      <c r="H74" s="35"/>
      <c r="I74" s="35"/>
      <c r="J74" s="35"/>
      <c r="K74" s="35"/>
      <c r="L74" s="35"/>
      <c r="M74" s="35"/>
      <c r="N74" s="35"/>
      <c r="O74" s="35"/>
      <c r="P74" s="35"/>
    </row>
    <row r="75" spans="1:16" ht="14.9" customHeight="1" x14ac:dyDescent="0.2">
      <c r="A75" s="35"/>
      <c r="B75" s="35"/>
      <c r="C75" s="35"/>
      <c r="D75" s="35"/>
      <c r="E75" s="35"/>
      <c r="F75" s="69"/>
      <c r="G75" s="35"/>
      <c r="H75" s="35"/>
      <c r="I75" s="35"/>
      <c r="J75" s="35"/>
      <c r="K75" s="35"/>
      <c r="L75" s="35"/>
      <c r="M75" s="35"/>
      <c r="N75" s="35"/>
      <c r="O75" s="35"/>
      <c r="P75" s="35"/>
    </row>
    <row r="76" spans="1:16" ht="14.9" customHeight="1" x14ac:dyDescent="0.2">
      <c r="A76" s="35"/>
      <c r="B76" s="35"/>
      <c r="C76" s="35"/>
      <c r="D76" s="35"/>
      <c r="E76" s="35"/>
      <c r="F76" s="69"/>
      <c r="G76" s="35"/>
      <c r="H76" s="35"/>
      <c r="I76" s="35"/>
      <c r="J76" s="35"/>
      <c r="K76" s="35"/>
      <c r="L76" s="35"/>
      <c r="M76" s="35"/>
      <c r="N76" s="35"/>
      <c r="O76" s="35"/>
      <c r="P76" s="35"/>
    </row>
    <row r="77" spans="1:16" ht="14.9" customHeight="1" x14ac:dyDescent="0.2">
      <c r="A77" s="35"/>
      <c r="B77" s="35"/>
      <c r="C77" s="35"/>
      <c r="D77" s="35"/>
      <c r="E77" s="35"/>
      <c r="F77" s="69"/>
      <c r="G77" s="35"/>
      <c r="H77" s="35"/>
      <c r="I77" s="35"/>
      <c r="J77" s="35"/>
      <c r="K77" s="35"/>
      <c r="L77" s="35"/>
      <c r="M77" s="35"/>
      <c r="N77" s="35"/>
      <c r="O77" s="35"/>
      <c r="P77" s="35"/>
    </row>
    <row r="78" spans="1:16" ht="14.9" customHeight="1" x14ac:dyDescent="0.2">
      <c r="A78" s="35"/>
      <c r="B78" s="35"/>
      <c r="C78" s="35"/>
      <c r="D78" s="35"/>
      <c r="E78" s="35"/>
      <c r="F78" s="69"/>
      <c r="G78" s="35"/>
      <c r="H78" s="35"/>
      <c r="I78" s="35"/>
      <c r="J78" s="35"/>
      <c r="K78" s="35"/>
      <c r="L78" s="35"/>
      <c r="M78" s="35"/>
      <c r="N78" s="35"/>
      <c r="O78" s="35"/>
      <c r="P78" s="35"/>
    </row>
    <row r="79" spans="1:16" ht="14.9" customHeight="1" x14ac:dyDescent="0.2">
      <c r="A79" s="35"/>
      <c r="B79" s="35"/>
      <c r="C79" s="35"/>
      <c r="D79" s="35"/>
      <c r="E79" s="35"/>
      <c r="F79" s="69"/>
      <c r="G79" s="35"/>
      <c r="H79" s="35"/>
      <c r="I79" s="35"/>
      <c r="J79" s="35"/>
      <c r="K79" s="35"/>
      <c r="L79" s="35"/>
      <c r="M79" s="35"/>
      <c r="N79" s="35"/>
      <c r="O79" s="35"/>
      <c r="P79" s="35"/>
    </row>
    <row r="80" spans="1:16" ht="14.9" customHeight="1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</row>
    <row r="81" spans="1:16" ht="14.9" customHeight="1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ht="14.9" customHeight="1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9" customHeight="1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9" customHeight="1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ht="14.9" customHeight="1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</row>
    <row r="86" spans="1:16" ht="14.9" customHeight="1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</row>
    <row r="87" spans="1:16" ht="14.9" customHeight="1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</row>
    <row r="88" spans="1:16" ht="14.9" customHeight="1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</row>
    <row r="89" spans="1:16" ht="14.9" customHeight="1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</row>
    <row r="90" spans="1:16" ht="14.9" customHeight="1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</row>
    <row r="91" spans="1:16" ht="14.9" customHeight="1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</row>
    <row r="92" spans="1:16" ht="14.9" customHeight="1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</row>
    <row r="93" spans="1:16" ht="14.9" customHeight="1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</row>
    <row r="94" spans="1:16" ht="14.9" customHeight="1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</row>
    <row r="95" spans="1:16" ht="14.9" customHeight="1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</row>
    <row r="96" spans="1:16" ht="14.9" customHeight="1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</row>
    <row r="97" spans="1:16" ht="14.9" customHeight="1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</row>
    <row r="98" spans="1:16" ht="14.9" customHeight="1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</row>
    <row r="99" spans="1:16" ht="14.9" customHeight="1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1:16" ht="14.9" customHeight="1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</row>
    <row r="101" spans="1:16" ht="14.9" customHeight="1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</row>
    <row r="102" spans="1:16" ht="14.9" customHeight="1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  <row r="103" spans="1:16" ht="14.9" customHeight="1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</row>
    <row r="104" spans="1:16" ht="14.9" customHeight="1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</row>
    <row r="105" spans="1:16" ht="14.9" customHeight="1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</row>
    <row r="106" spans="1:16" ht="14.9" customHeight="1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</row>
    <row r="107" spans="1:16" ht="14.9" customHeight="1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</row>
    <row r="108" spans="1:16" ht="14.9" customHeight="1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</row>
    <row r="109" spans="1:16" ht="14.9" customHeight="1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1:16" ht="14.9" customHeight="1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</row>
    <row r="111" spans="1:16" ht="14.9" customHeight="1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</row>
    <row r="112" spans="1:16" ht="14.9" customHeight="1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</row>
    <row r="113" spans="1:16" ht="14.9" customHeight="1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</row>
    <row r="114" spans="1:16" ht="14.9" customHeight="1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</row>
    <row r="115" spans="1:16" ht="14.9" customHeight="1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</row>
    <row r="116" spans="1:16" ht="14.9" customHeight="1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</row>
    <row r="117" spans="1:16" ht="14.9" customHeight="1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</row>
    <row r="118" spans="1:16" ht="14.9" customHeight="1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</row>
    <row r="119" spans="1:16" ht="14.9" customHeight="1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</row>
    <row r="120" spans="1:16" ht="14.9" customHeight="1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</row>
    <row r="121" spans="1:16" ht="14.9" customHeight="1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</row>
    <row r="122" spans="1:16" ht="14.9" customHeight="1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</row>
    <row r="123" spans="1:16" ht="14.9" customHeight="1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ht="14.9" customHeight="1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9" customHeight="1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9" customHeight="1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ht="14.9" customHeight="1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</row>
    <row r="128" spans="1:16" ht="14.9" customHeight="1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</row>
    <row r="129" spans="1:16" ht="14.9" customHeight="1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</row>
    <row r="130" spans="1:16" ht="14.9" customHeight="1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</row>
    <row r="131" spans="1:16" ht="14.9" customHeight="1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</row>
    <row r="132" spans="1:16" ht="14.9" customHeight="1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</row>
    <row r="133" spans="1:16" ht="14.9" customHeight="1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</row>
    <row r="134" spans="1:16" ht="14.9" customHeight="1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</row>
    <row r="135" spans="1:16" ht="14.9" customHeight="1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</row>
    <row r="136" spans="1:16" ht="14.9" customHeight="1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</row>
    <row r="137" spans="1:16" ht="14.9" customHeight="1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</row>
    <row r="138" spans="1:16" ht="14.9" customHeight="1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</row>
    <row r="139" spans="1:16" ht="14.9" customHeight="1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</row>
    <row r="140" spans="1:16" ht="14.9" customHeight="1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</row>
    <row r="141" spans="1:16" ht="14.9" customHeight="1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</row>
    <row r="142" spans="1:16" ht="14.9" customHeight="1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</row>
    <row r="143" spans="1:16" ht="14.9" customHeight="1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</row>
    <row r="144" spans="1:16" ht="14.9" customHeight="1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</row>
    <row r="145" spans="1:16" ht="14.9" customHeight="1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</row>
    <row r="146" spans="1:16" ht="14.9" customHeight="1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</row>
    <row r="147" spans="1:16" ht="14.9" customHeight="1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</row>
    <row r="148" spans="1:16" ht="14.9" customHeight="1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</row>
    <row r="149" spans="1:16" ht="14.9" customHeight="1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</row>
    <row r="150" spans="1:16" ht="14.9" customHeight="1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</row>
    <row r="151" spans="1:16" ht="14.9" customHeight="1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</row>
    <row r="152" spans="1:16" ht="14.9" customHeight="1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</row>
    <row r="153" spans="1:16" ht="14.9" customHeight="1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</row>
    <row r="154" spans="1:16" ht="14.9" customHeight="1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</row>
    <row r="155" spans="1:16" ht="14.9" customHeight="1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</row>
    <row r="156" spans="1:16" ht="14.9" customHeight="1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</row>
    <row r="157" spans="1:16" ht="14.9" customHeight="1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</row>
    <row r="158" spans="1:16" ht="14.9" customHeight="1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</row>
    <row r="159" spans="1:16" ht="14.9" customHeight="1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</row>
    <row r="160" spans="1:16" ht="14.9" customHeight="1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</row>
    <row r="161" spans="1:16" ht="14.9" customHeight="1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</row>
    <row r="162" spans="1:16" ht="14.9" customHeight="1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</row>
    <row r="163" spans="1:16" ht="14.9" customHeight="1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1:16" ht="14.9" customHeight="1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</row>
    <row r="165" spans="1:16" ht="14.9" customHeight="1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</row>
    <row r="166" spans="1:16" ht="14.9" customHeight="1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</row>
    <row r="167" spans="1:16" ht="14.9" customHeight="1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</row>
    <row r="168" spans="1:16" ht="14.9" customHeight="1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</row>
    <row r="169" spans="1:16" ht="14.9" customHeight="1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</row>
    <row r="170" spans="1:16" ht="14.9" customHeight="1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</row>
    <row r="171" spans="1:16" ht="14.9" customHeight="1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</row>
    <row r="172" spans="1:16" ht="14.9" customHeight="1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</row>
    <row r="173" spans="1:16" ht="14.9" customHeight="1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</row>
    <row r="174" spans="1:16" ht="14.9" customHeight="1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</row>
    <row r="175" spans="1:16" ht="14.9" customHeight="1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</row>
    <row r="176" spans="1:16" ht="14.9" customHeight="1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</row>
    <row r="177" spans="1:16" ht="14.9" customHeight="1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ht="14.9" customHeight="1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9" customHeight="1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9" customHeight="1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ht="14.9" customHeight="1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</row>
    <row r="182" spans="1:16" ht="14.9" customHeight="1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</row>
    <row r="183" spans="1:16" ht="14.9" customHeight="1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</row>
    <row r="184" spans="1:16" ht="14.9" customHeight="1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</row>
    <row r="185" spans="1:16" ht="14.9" customHeight="1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</row>
    <row r="186" spans="1:16" ht="14.9" customHeight="1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</row>
    <row r="187" spans="1:16" ht="14.9" customHeight="1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</row>
    <row r="188" spans="1:16" ht="14.9" customHeight="1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</row>
    <row r="189" spans="1:16" ht="14.9" customHeight="1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</row>
    <row r="190" spans="1:16" ht="14.9" customHeight="1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</row>
    <row r="191" spans="1:16" ht="14.9" customHeight="1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</row>
    <row r="192" spans="1:16" ht="14.9" customHeight="1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</row>
    <row r="193" spans="1:16" ht="14.9" customHeight="1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</row>
    <row r="194" spans="1:16" ht="14.9" customHeight="1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</row>
    <row r="195" spans="1:16" ht="14.9" customHeight="1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</row>
    <row r="196" spans="1:16" ht="14.9" customHeight="1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</row>
    <row r="197" spans="1:16" ht="14.9" customHeight="1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</row>
    <row r="198" spans="1:16" ht="14.9" customHeight="1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</row>
    <row r="199" spans="1:16" ht="14.9" customHeight="1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</row>
    <row r="200" spans="1:16" ht="14.9" customHeight="1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</row>
    <row r="201" spans="1:16" ht="14.9" customHeight="1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</row>
  </sheetData>
  <mergeCells count="4">
    <mergeCell ref="O9:P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2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BOFEKPJDocument xmlns="6acf3a52-5fc7-44aa-b5a3-d8fcafa65ae9">false</BOFEKPJDocument>
    <BOFSiteURL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2022-09-12T09:43:21+00:00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TaxCatchAll xmlns="c4498ab8-87d8-47b3-9041-c69352928396">
      <Value>12</Value>
      <Value>65</Value>
      <Value>533</Value>
    </TaxCatchAll>
    <BOFTOSSelectionDate xmlns="6acf3a52-5fc7-44aa-b5a3-d8fcafa65ae9" xsi:nil="true"/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asiakirja</TermName>
          <TermId xmlns="http://schemas.microsoft.com/office/infopath/2007/PartnerControls">6caf9351-8d0d-4169-a773-07d6b53c0c3b</TermId>
        </TermInfo>
      </Terms>
    </n54dfee9a4da44ffb02740dbb43665a9>
    <_dlc_DocId xmlns="6acf3a52-5fc7-44aa-b5a3-d8fcafa65ae9">FS6AAWKPC232-1885478986-3466</_dlc_DocId>
    <_dlc_DocIdUrl xmlns="6acf3a52-5fc7-44aa-b5a3-d8fcafa65ae9">
      <Url>https://nova.bofnet.fi/sites/vvtl/_layouts/15/DocIdRedir.aspx?ID=FS6AAWKPC232-1885478986-3466</Url>
      <Description>FS6AAWKPC232-1885478986-3466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22" ma:contentTypeDescription="Luo uusi Fiva dokumentti." ma:contentTypeScope="" ma:versionID="a2d36e806ccfd181d0464b7b6eea14d8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6eb2b680bef3b15b759b6111ed459ee8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8333F1-65AE-4F28-9D40-5F5CB4B25F9A}"/>
</file>

<file path=customXml/itemProps2.xml><?xml version="1.0" encoding="utf-8"?>
<ds:datastoreItem xmlns:ds="http://schemas.openxmlformats.org/officeDocument/2006/customXml" ds:itemID="{8208ABDD-9836-4D0A-A8E3-1EA0E43186D1}"/>
</file>

<file path=customXml/itemProps3.xml><?xml version="1.0" encoding="utf-8"?>
<ds:datastoreItem xmlns:ds="http://schemas.openxmlformats.org/officeDocument/2006/customXml" ds:itemID="{8FE495EF-0A82-426C-845C-3AAA91E45093}"/>
</file>

<file path=customXml/itemProps4.xml><?xml version="1.0" encoding="utf-8"?>
<ds:datastoreItem xmlns:ds="http://schemas.openxmlformats.org/officeDocument/2006/customXml" ds:itemID="{F9FB1CDC-37AF-4CFF-AE6A-65AE39670A29}"/>
</file>

<file path=customXml/itemProps5.xml><?xml version="1.0" encoding="utf-8"?>
<ds:datastoreItem xmlns:ds="http://schemas.openxmlformats.org/officeDocument/2006/customXml" ds:itemID="{98CF00D5-D531-4000-ACDA-E41E4F0611E0}"/>
</file>

<file path=customXml/itemProps6.xml><?xml version="1.0" encoding="utf-8"?>
<ds:datastoreItem xmlns:ds="http://schemas.openxmlformats.org/officeDocument/2006/customXml" ds:itemID="{84AE4A52-7A66-4ECC-A47C-3C2A5D529E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VL01e</vt:lpstr>
      <vt:lpstr>VL01f</vt:lpstr>
      <vt:lpstr>VL03</vt:lpstr>
      <vt:lpstr>VL05</vt:lpstr>
      <vt:lpstr>VL061</vt:lpstr>
      <vt:lpstr>VL062</vt:lpstr>
      <vt:lpstr>VL08e</vt:lpstr>
      <vt:lpstr>VL08f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VL_Lomakemalli_SV</dc:title>
  <dc:creator/>
  <cp:lastModifiedBy/>
  <dcterms:created xsi:type="dcterms:W3CDTF">2022-03-22T06:43:22Z</dcterms:created>
  <dcterms:modified xsi:type="dcterms:W3CDTF">2022-09-12T09:44:16Z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BOFSecurityReasonFiva2">
    <vt:lpwstr/>
  </property>
  <property fmtid="{D5CDD505-2E9C-101B-9397-08002B2CF9AE}" pid="4" name="BOFLanguage">
    <vt:lpwstr/>
  </property>
  <property fmtid="{D5CDD505-2E9C-101B-9397-08002B2CF9AE}" pid="5" name="BOFPublicity">
    <vt:lpwstr>12;#Julkinen|22eec492-dc8a-4ca2-89ab-485330597488</vt:lpwstr>
  </property>
  <property fmtid="{D5CDD505-2E9C-101B-9397-08002B2CF9AE}" pid="6" name="TaxKeyword">
    <vt:lpwstr/>
  </property>
  <property fmtid="{D5CDD505-2E9C-101B-9397-08002B2CF9AE}" pid="7" name="BOFPersonalData">
    <vt:lpwstr/>
  </property>
  <property fmtid="{D5CDD505-2E9C-101B-9397-08002B2CF9AE}" pid="8" name="BOFStatus">
    <vt:lpwstr>65;#Luonnos|eb8c226b-c5bb-4ca1-823d-868db9a2d96d</vt:lpwstr>
  </property>
  <property fmtid="{D5CDD505-2E9C-101B-9397-08002B2CF9AE}" pid="9" name="BOFSecurityReasonFiva3">
    <vt:lpwstr/>
  </property>
  <property fmtid="{D5CDD505-2E9C-101B-9397-08002B2CF9AE}" pid="10" name="BOFSecurityReasonFiva">
    <vt:lpwstr/>
  </property>
  <property fmtid="{D5CDD505-2E9C-101B-9397-08002B2CF9AE}" pid="11" name="BOFYhpe">
    <vt:lpwstr/>
  </property>
  <property fmtid="{D5CDD505-2E9C-101B-9397-08002B2CF9AE}" pid="12" name="BOFECBClassification">
    <vt:lpwstr/>
  </property>
  <property fmtid="{D5CDD505-2E9C-101B-9397-08002B2CF9AE}" pid="13" name="BOFFivaTOSAndDocumentType">
    <vt:lpwstr>533;#asiakirja|6caf9351-8d0d-4169-a773-07d6b53c0c3b</vt:lpwstr>
  </property>
  <property fmtid="{D5CDD505-2E9C-101B-9397-08002B2CF9AE}" pid="14" name="BOFSecuritylevel">
    <vt:lpwstr/>
  </property>
  <property fmtid="{D5CDD505-2E9C-101B-9397-08002B2CF9AE}" pid="15" name="_dlc_DocIdItemGuid">
    <vt:lpwstr>3b335944-ae2b-40b7-9e5b-3a699a06b217</vt:lpwstr>
  </property>
  <property fmtid="{D5CDD505-2E9C-101B-9397-08002B2CF9AE}" pid="16" name="TaxKeywordTaxHTField">
    <vt:lpwstr/>
  </property>
</Properties>
</file>