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2696" windowHeight="7380"/>
  </bookViews>
  <sheets>
    <sheet name="KA01" sheetId="1" r:id="rId1"/>
    <sheet name="KA02" sheetId="2" r:id="rId2"/>
    <sheet name="KA03" sheetId="3" r:id="rId3"/>
    <sheet name="KA04" sheetId="4" r:id="rId4"/>
    <sheet name="KA0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2" l="1"/>
  <c r="I51" i="5" l="1"/>
  <c r="I41" i="5"/>
  <c r="I37" i="5" s="1"/>
  <c r="I30" i="5"/>
  <c r="I26" i="5"/>
  <c r="I22" i="5"/>
  <c r="I21" i="5" s="1"/>
  <c r="I46" i="5" s="1"/>
  <c r="I49" i="5" s="1"/>
  <c r="J33" i="4"/>
  <c r="I33" i="4"/>
  <c r="J27" i="4"/>
  <c r="I27" i="4"/>
  <c r="J22" i="4"/>
  <c r="I22" i="4"/>
  <c r="I21" i="4" s="1"/>
  <c r="J21" i="4"/>
  <c r="J42" i="4" s="1"/>
  <c r="J40" i="3"/>
  <c r="J36" i="3" s="1"/>
  <c r="J37" i="3"/>
  <c r="J26" i="3"/>
  <c r="J22" i="3"/>
  <c r="J21" i="3" s="1"/>
  <c r="J73" i="2"/>
  <c r="J64" i="2"/>
  <c r="J55" i="2"/>
  <c r="J77" i="2" s="1"/>
  <c r="J45" i="2"/>
  <c r="J44" i="2"/>
  <c r="J33" i="2"/>
  <c r="J27" i="2"/>
  <c r="J24" i="2"/>
  <c r="J23" i="2"/>
  <c r="J52" i="2" s="1"/>
  <c r="J44" i="1"/>
  <c r="J34" i="1"/>
  <c r="J26" i="1"/>
  <c r="J39" i="1" s="1"/>
  <c r="J43" i="1" s="1"/>
  <c r="J47" i="1" s="1"/>
  <c r="J21" i="1"/>
</calcChain>
</file>

<file path=xl/sharedStrings.xml><?xml version="1.0" encoding="utf-8"?>
<sst xmlns="http://schemas.openxmlformats.org/spreadsheetml/2006/main" count="600" uniqueCount="201">
  <si>
    <t>FINANSINSPEKTIONEN</t>
  </si>
  <si>
    <t>Daterad</t>
  </si>
  <si>
    <t>Ersätter</t>
  </si>
  <si>
    <t>Gäller från</t>
  </si>
  <si>
    <t>Resultaträkning, sjukassorna</t>
  </si>
  <si>
    <t>KA01</t>
  </si>
  <si>
    <t>Föreskrifter och anvisningar:</t>
  </si>
  <si>
    <t>1/2011</t>
  </si>
  <si>
    <t>Uppgiftslämnarkategorier:</t>
  </si>
  <si>
    <t>446, 447</t>
  </si>
  <si>
    <t>Frekvens:</t>
  </si>
  <si>
    <t>Årsrapport</t>
  </si>
  <si>
    <t>Svarsnoggrannhet:</t>
  </si>
  <si>
    <t>Med en euros noggranhet</t>
  </si>
  <si>
    <t>Inlämningstid:</t>
  </si>
  <si>
    <t xml:space="preserve">Senast inom en månad från det kassamöte som har fastställt  bokslutet </t>
  </si>
  <si>
    <t>Värde</t>
  </si>
  <si>
    <t>Radnr</t>
  </si>
  <si>
    <t>Försäkringsteknisk kalkyl</t>
  </si>
  <si>
    <t>05</t>
  </si>
  <si>
    <t>Premieinkomst</t>
  </si>
  <si>
    <t>Försäkringspremier från delägare</t>
  </si>
  <si>
    <t>Försäkringspremier från de försäkrade</t>
  </si>
  <si>
    <t>Intäkter av placeringsverksamheten</t>
  </si>
  <si>
    <t>Uppskrivning av placeringar</t>
  </si>
  <si>
    <t>20</t>
  </si>
  <si>
    <t>Ersättnigskostnader</t>
  </si>
  <si>
    <t>Ersättningar enligt sjukförsäkringslagen (-)</t>
  </si>
  <si>
    <t>15</t>
  </si>
  <si>
    <t>Folkpensionsanstaltens andel (+)</t>
  </si>
  <si>
    <t>Övriga ersättningar (-)</t>
  </si>
  <si>
    <t>25</t>
  </si>
  <si>
    <t>Minskning av dispositionsfonden (+)</t>
  </si>
  <si>
    <t>27</t>
  </si>
  <si>
    <t>Återköp (-)</t>
  </si>
  <si>
    <t>30</t>
  </si>
  <si>
    <t>Förändring i ersättningsansvaret (+/-)</t>
  </si>
  <si>
    <t>22</t>
  </si>
  <si>
    <t>Förändring i premieansvaret</t>
  </si>
  <si>
    <t>Skötselkostnader</t>
  </si>
  <si>
    <t>Skötselkostnader (-)</t>
  </si>
  <si>
    <t>10</t>
  </si>
  <si>
    <t>Kostnader för placeringsverksamheten</t>
  </si>
  <si>
    <t>35</t>
  </si>
  <si>
    <t>Rättelse av uppskrivning av placeringar</t>
  </si>
  <si>
    <t>40</t>
  </si>
  <si>
    <t>Försäkringstekniskt resultat</t>
  </si>
  <si>
    <t>Annan än försäkringsteknisk kalkyl</t>
  </si>
  <si>
    <t>50</t>
  </si>
  <si>
    <t>Övriga intäkter</t>
  </si>
  <si>
    <t>55</t>
  </si>
  <si>
    <t>Övriga kostnader</t>
  </si>
  <si>
    <t>60</t>
  </si>
  <si>
    <t>Vinst (förlust) av den egentliga verksamheten</t>
  </si>
  <si>
    <t>62</t>
  </si>
  <si>
    <t>Bokslutsdispositioner</t>
  </si>
  <si>
    <t>Förändring i avskrivningsdifferens</t>
  </si>
  <si>
    <t>Förändring i skattemässiga reserver</t>
  </si>
  <si>
    <t>90</t>
  </si>
  <si>
    <t>Räkenskapsperiodens överskott (underskott)</t>
  </si>
  <si>
    <t/>
  </si>
  <si>
    <t>Balansräkning, sjukkassorna</t>
  </si>
  <si>
    <t>KA02</t>
  </si>
  <si>
    <t>AKTIVA</t>
  </si>
  <si>
    <t>Immateriella tillgångar</t>
  </si>
  <si>
    <t>Placeringar</t>
  </si>
  <si>
    <t>Fastighetsplaceringar</t>
  </si>
  <si>
    <t>Fastigheter och fastighetsaktier</t>
  </si>
  <si>
    <t>Lånefordringar hos egna fastighetsföretag</t>
  </si>
  <si>
    <t>Placeringar i ett arbetsgivarföretag som är delägare</t>
  </si>
  <si>
    <t>Aktier och andelar i ett arbetsgivarföretag som är delägare</t>
  </si>
  <si>
    <t>Finansmarknadsinstrument emitterade av ett arbetsgivarföretag som är delägare</t>
  </si>
  <si>
    <t>Obligationsfordringar på ett arbetsgivarföretag som är delägare</t>
  </si>
  <si>
    <t>Fordringar på ett arbetsgivarföretag som är delägare</t>
  </si>
  <si>
    <t>Övriga placeringar i ett arbetsgivarföretag som är delägare</t>
  </si>
  <si>
    <t>Övriga placeringar</t>
  </si>
  <si>
    <t xml:space="preserve">Aktier och andelar </t>
  </si>
  <si>
    <t xml:space="preserve">Finansmarknadsinstrument </t>
  </si>
  <si>
    <t>12</t>
  </si>
  <si>
    <t>Andelar i gemensamma placeringar</t>
  </si>
  <si>
    <t>Fordringar på inteckningslån</t>
  </si>
  <si>
    <t>Övriga lånefordringar</t>
  </si>
  <si>
    <t>Depositioner</t>
  </si>
  <si>
    <t>Placeringar som utgör täckning för fondanknutna försäkringar</t>
  </si>
  <si>
    <t>13</t>
  </si>
  <si>
    <t>Ansvarsunderskott</t>
  </si>
  <si>
    <t>Fordringar</t>
  </si>
  <si>
    <t>Övriga tillgångar</t>
  </si>
  <si>
    <t>Materiella tillgångar</t>
  </si>
  <si>
    <t>Maskiner och inventarier</t>
  </si>
  <si>
    <t>Övriga materiella tillgångar</t>
  </si>
  <si>
    <t>Förskottsbetalningar och pågående nyanläggningar</t>
  </si>
  <si>
    <t>Kassa och bank</t>
  </si>
  <si>
    <t>Resultatregleringar</t>
  </si>
  <si>
    <t>Aktiva sammanlagt</t>
  </si>
  <si>
    <t>PASSIVA</t>
  </si>
  <si>
    <t>Eget kapital</t>
  </si>
  <si>
    <t>03</t>
  </si>
  <si>
    <t>Startkapital</t>
  </si>
  <si>
    <t>Grundfond</t>
  </si>
  <si>
    <t>Garantikapital</t>
  </si>
  <si>
    <t>Reservfond</t>
  </si>
  <si>
    <t>Dispositionsfond</t>
  </si>
  <si>
    <t>Övriga fonder</t>
  </si>
  <si>
    <t>Överskott (underskott) från tidigare räkenskapsperioder</t>
  </si>
  <si>
    <t>41</t>
  </si>
  <si>
    <t>Ackumulerade bokslutsdispositioner</t>
  </si>
  <si>
    <t>Avskrivningsdifferens</t>
  </si>
  <si>
    <t>Skattemässiga reserver</t>
  </si>
  <si>
    <t>Ansvarsskuld</t>
  </si>
  <si>
    <t>43</t>
  </si>
  <si>
    <t>Premieansvar</t>
  </si>
  <si>
    <t>45</t>
  </si>
  <si>
    <t>Ersättningsansvar</t>
  </si>
  <si>
    <t>47</t>
  </si>
  <si>
    <t>Indexförhöjningsansvar</t>
  </si>
  <si>
    <t>48</t>
  </si>
  <si>
    <t>Ansvarsskuld för fondförsäkringar</t>
  </si>
  <si>
    <t>Obligatoriska reserver</t>
  </si>
  <si>
    <t>Skulder</t>
  </si>
  <si>
    <t>Lån från ett arbetsgivarföretag som är delägare</t>
  </si>
  <si>
    <t>Övriga skulder</t>
  </si>
  <si>
    <t xml:space="preserve">Resultatregleringar </t>
  </si>
  <si>
    <t>65</t>
  </si>
  <si>
    <t>Passiva sammanlagt</t>
  </si>
  <si>
    <t>Statistikuppgifter om försäkringskassorna</t>
  </si>
  <si>
    <t>KA03</t>
  </si>
  <si>
    <t>Med en euros noggranhet/st</t>
  </si>
  <si>
    <t>Totalt</t>
  </si>
  <si>
    <t>Antal försäkrade vid utgången av året</t>
  </si>
  <si>
    <t>Försäkrade sammanlagt</t>
  </si>
  <si>
    <t>Egentliga medlemmar</t>
  </si>
  <si>
    <t>Endast till sjukförsäkringsersättningar berättigade</t>
  </si>
  <si>
    <t>Till sjukförsäkringsersättningar och tilläggsförmåner berättigade</t>
  </si>
  <si>
    <t>Endast till tilläggsförmåner berättigade</t>
  </si>
  <si>
    <t>Familjemedlemmar</t>
  </si>
  <si>
    <t>Minimiantal medlemmar enligt stadgarna</t>
  </si>
  <si>
    <t xml:space="preserve">Antal funktionärer i sjukkanssans tjänst som lyfter lön vid utgången av året </t>
  </si>
  <si>
    <t>(Deltidsanställda anges som heltal; t.ex. 1 deltidsanställd person = 1)</t>
  </si>
  <si>
    <t>Ersättningar betalda som tilläggsförmåner under året</t>
  </si>
  <si>
    <t>Övriga ersättningar sammanlagt</t>
  </si>
  <si>
    <t>Dagpenningar</t>
  </si>
  <si>
    <t>Kompletteringsdagpenningar</t>
  </si>
  <si>
    <t>Övriga dagpenningar</t>
  </si>
  <si>
    <t>Moderskapspenningar</t>
  </si>
  <si>
    <t>Motsvarande till kompletteringsdagpenning</t>
  </si>
  <si>
    <t>Övriga</t>
  </si>
  <si>
    <t>Läkararvoden och öppen sjukvård</t>
  </si>
  <si>
    <t>Läkemedelsersättningar</t>
  </si>
  <si>
    <t>Undersöknings- och vårdersättningar (laboratorium, radiologi, fysiatri osv.)</t>
  </si>
  <si>
    <t>Reseersättningar</t>
  </si>
  <si>
    <t>Sjukhusvård (grundavgift, rehabiliteringsanstalt, privat vårdinrättning)</t>
  </si>
  <si>
    <t>Förband, hjälpmedel, proteser, apparater, mätare</t>
  </si>
  <si>
    <t>Glasögonersättning</t>
  </si>
  <si>
    <t>Tandvårdersättning</t>
  </si>
  <si>
    <t>Avgångsunderstöd</t>
  </si>
  <si>
    <t>Begravningsbidrag</t>
  </si>
  <si>
    <t xml:space="preserve">Övriga ersättningar </t>
  </si>
  <si>
    <t>Antal avgångsunderstöd</t>
  </si>
  <si>
    <t>70</t>
  </si>
  <si>
    <t>Antal begravningsbidrag</t>
  </si>
  <si>
    <t>Värderingsdifferenskalkyl</t>
  </si>
  <si>
    <t>KA04</t>
  </si>
  <si>
    <t>Bokföringsvärde</t>
  </si>
  <si>
    <t>Gängse värde</t>
  </si>
  <si>
    <t>Placeringar sammanlagt</t>
  </si>
  <si>
    <t>Fastighetsplaceringar sammanlagt</t>
  </si>
  <si>
    <t xml:space="preserve">Fastigheter </t>
  </si>
  <si>
    <t>Fastighetskaktier</t>
  </si>
  <si>
    <t>Anskaffningsutgifter för hyresrättigheter i fastigheter</t>
  </si>
  <si>
    <t>Placeringar i ett arbetsgivarföretag som är delägare sammanlagt</t>
  </si>
  <si>
    <t>Osakkaana olevan yrityksen liikkeelle laskemat rahoitusmarkkinavälineet työnantajayritykseltä</t>
  </si>
  <si>
    <t>Övriga placeringar sammanlagt</t>
  </si>
  <si>
    <t>Finansmarknadsinstrument</t>
  </si>
  <si>
    <t>Värderingsdifferenser sammanlagt</t>
  </si>
  <si>
    <t>Specifikationer till resultaträkningen, sjukkassorna</t>
  </si>
  <si>
    <t>KA05</t>
  </si>
  <si>
    <t>Intäkter av placeringsverksamheten sammanlagt</t>
  </si>
  <si>
    <t>Intäkter av placeringar i ett arbetsgivarföretag som är delägare sammanlagt</t>
  </si>
  <si>
    <t>Dividendintäkter</t>
  </si>
  <si>
    <t>Ränteintäkter</t>
  </si>
  <si>
    <t>Intäkter av placeringar i fastigheter sammanlagt</t>
  </si>
  <si>
    <t>Intäkter av övriga placeringar sammanlagt</t>
  </si>
  <si>
    <t>Återförda nedskrivningar</t>
  </si>
  <si>
    <t>Försäljningsvinster</t>
  </si>
  <si>
    <t>Kostnader för placeringsverksamheten sammanlagt (kostnader anges som positiva tal)</t>
  </si>
  <si>
    <t>Kostnader för placeringar i fastigheter</t>
  </si>
  <si>
    <t>Kostnader för övriga placeringar</t>
  </si>
  <si>
    <t>Räntekostnader och övriga kostnader för främmande kapital</t>
  </si>
  <si>
    <t>Nedskrivningar och avskrivningar</t>
  </si>
  <si>
    <t>Nedskrivningar</t>
  </si>
  <si>
    <t>Byggnadsavskrivningar</t>
  </si>
  <si>
    <t>Fösäljningsförluster</t>
  </si>
  <si>
    <t>Nettointäkter av placeringsverksamheten före uppskrivningar och korrigeringar av dessa</t>
  </si>
  <si>
    <t>Nettointäkter av placeringsverksamheten i resultaträkningen</t>
  </si>
  <si>
    <t>Skötselkostnader totalt</t>
  </si>
  <si>
    <t>Löner och arvoden (-)</t>
  </si>
  <si>
    <t>Pensionkostnader (-)</t>
  </si>
  <si>
    <t>Övriga lönebikostnader (-)</t>
  </si>
  <si>
    <t>Övriga skötselkostnader (-)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</si>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</sst>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\ &quot;mk&quot;;\-#,##0\ &quot;mk&quot;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sz val="11"/>
      <color indexed="8"/>
      <name val="Arial"/>
      <family val="2"/>
    </font>
    <font>
      <i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light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/>
    <xf numFmtId="0" fontId="2" fillId="0" borderId="0"/>
    <xf numFmtId="0" fontId="6" fillId="0" borderId="0"/>
    <xf numFmtId="165" fontId="3" fillId="0" borderId="0"/>
    <xf numFmtId="164" fontId="3" fillId="0" borderId="0"/>
    <xf numFmtId="0" fontId="1" fillId="0" borderId="0"/>
  </cellStyleXfs>
  <cellXfs count="178">
    <xf numFmtId="0" fontId="0" fillId="0" borderId="0" xfId="0"/>
    <xf numFmtId="164" fontId="4" fillId="0" borderId="0" xfId="1" applyFont="1" applyAlignment="1" applyProtection="1">
      <alignment vertical="top"/>
    </xf>
    <xf numFmtId="0" fontId="5" fillId="0" borderId="0" xfId="2" applyFont="1" applyFill="1" applyAlignment="1" applyProtection="1">
      <alignment vertical="center"/>
    </xf>
    <xf numFmtId="164" fontId="4" fillId="0" borderId="0" xfId="1" applyFont="1" applyProtection="1"/>
    <xf numFmtId="0" fontId="4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0" fontId="5" fillId="0" borderId="0" xfId="3" applyFont="1" applyFill="1" applyProtection="1"/>
    <xf numFmtId="164" fontId="8" fillId="0" borderId="0" xfId="4" applyNumberFormat="1" applyFont="1" applyFill="1" applyAlignment="1" applyProtection="1">
      <alignment horizontal="left" vertical="center"/>
    </xf>
    <xf numFmtId="0" fontId="5" fillId="0" borderId="0" xfId="3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left" vertical="center"/>
    </xf>
    <xf numFmtId="14" fontId="5" fillId="0" borderId="1" xfId="2" applyNumberFormat="1" applyFont="1" applyFill="1" applyBorder="1" applyAlignment="1" applyProtection="1">
      <alignment horizontal="center" vertical="center"/>
    </xf>
    <xf numFmtId="164" fontId="4" fillId="0" borderId="0" xfId="4" applyNumberFormat="1" applyFont="1" applyFill="1" applyAlignment="1" applyProtection="1">
      <alignment horizontal="left" vertical="center"/>
    </xf>
    <xf numFmtId="0" fontId="7" fillId="0" borderId="0" xfId="3" applyFont="1" applyFill="1" applyProtection="1"/>
    <xf numFmtId="0" fontId="5" fillId="0" borderId="1" xfId="2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left"/>
    </xf>
    <xf numFmtId="0" fontId="4" fillId="0" borderId="0" xfId="3" applyFont="1" applyFill="1" applyProtection="1"/>
    <xf numFmtId="17" fontId="5" fillId="0" borderId="0" xfId="2" quotePrefix="1" applyNumberFormat="1" applyFont="1" applyFill="1" applyAlignment="1" applyProtection="1">
      <alignment horizontal="left" vertical="center"/>
    </xf>
    <xf numFmtId="4" fontId="7" fillId="0" borderId="0" xfId="2" applyNumberFormat="1" applyFont="1" applyFill="1" applyAlignment="1" applyProtection="1">
      <alignment vertical="center"/>
    </xf>
    <xf numFmtId="0" fontId="5" fillId="0" borderId="0" xfId="3" applyFont="1" applyFill="1" applyAlignment="1" applyProtection="1">
      <alignment horizontal="center" vertical="center"/>
    </xf>
    <xf numFmtId="164" fontId="4" fillId="0" borderId="0" xfId="5" applyNumberFormat="1" applyFont="1" applyBorder="1" applyAlignment="1" applyProtection="1">
      <alignment vertical="top"/>
    </xf>
    <xf numFmtId="164" fontId="4" fillId="0" borderId="0" xfId="5" applyNumberFormat="1" applyFont="1" applyBorder="1" applyAlignment="1" applyProtection="1">
      <alignment horizontal="left" vertical="top"/>
    </xf>
    <xf numFmtId="164" fontId="12" fillId="0" borderId="0" xfId="5" applyFont="1" applyBorder="1" applyAlignment="1" applyProtection="1">
      <alignment vertical="top"/>
    </xf>
    <xf numFmtId="164" fontId="4" fillId="0" borderId="0" xfId="5" applyFont="1" applyBorder="1" applyAlignment="1" applyProtection="1">
      <alignment vertical="top"/>
    </xf>
    <xf numFmtId="164" fontId="4" fillId="0" borderId="0" xfId="1" applyFont="1" applyBorder="1" applyAlignment="1" applyProtection="1">
      <alignment vertical="top"/>
    </xf>
    <xf numFmtId="164" fontId="4" fillId="0" borderId="0" xfId="1" applyNumberFormat="1" applyFont="1" applyBorder="1" applyAlignment="1" applyProtection="1">
      <alignment vertical="top" wrapText="1"/>
    </xf>
    <xf numFmtId="164" fontId="4" fillId="0" borderId="1" xfId="5" applyNumberFormat="1" applyFont="1" applyBorder="1" applyAlignment="1" applyProtection="1">
      <alignment horizontal="center" vertical="center"/>
    </xf>
    <xf numFmtId="0" fontId="5" fillId="0" borderId="0" xfId="3" applyFont="1" applyAlignment="1" applyProtection="1">
      <alignment horizontal="left"/>
    </xf>
    <xf numFmtId="49" fontId="12" fillId="0" borderId="0" xfId="5" applyNumberFormat="1" applyFont="1" applyAlignment="1" applyProtection="1">
      <alignment horizontal="left" vertical="center"/>
    </xf>
    <xf numFmtId="164" fontId="13" fillId="2" borderId="1" xfId="1" applyNumberFormat="1" applyFont="1" applyFill="1" applyBorder="1" applyAlignment="1" applyProtection="1">
      <alignment horizontal="center" vertical="center"/>
    </xf>
    <xf numFmtId="49" fontId="13" fillId="2" borderId="1" xfId="1" applyNumberFormat="1" applyFont="1" applyFill="1" applyBorder="1" applyAlignment="1" applyProtection="1">
      <alignment horizontal="center" vertical="center"/>
    </xf>
    <xf numFmtId="49" fontId="13" fillId="2" borderId="1" xfId="1" quotePrefix="1" applyNumberFormat="1" applyFont="1" applyFill="1" applyBorder="1" applyAlignment="1" applyProtection="1">
      <alignment horizontal="center" vertical="center"/>
    </xf>
    <xf numFmtId="49" fontId="4" fillId="0" borderId="1" xfId="1" quotePrefix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49" fontId="4" fillId="0" borderId="0" xfId="5" applyNumberFormat="1" applyFont="1" applyAlignment="1" applyProtection="1">
      <alignment horizontal="left" vertical="center"/>
    </xf>
    <xf numFmtId="3" fontId="4" fillId="3" borderId="1" xfId="1" applyNumberFormat="1" applyFont="1" applyFill="1" applyBorder="1" applyAlignment="1" applyProtection="1">
      <alignment vertical="center"/>
    </xf>
    <xf numFmtId="49" fontId="4" fillId="0" borderId="0" xfId="5" applyNumberFormat="1" applyFont="1" applyAlignment="1" applyProtection="1">
      <alignment horizontal="left" vertical="center" indent="2"/>
    </xf>
    <xf numFmtId="3" fontId="4" fillId="2" borderId="4" xfId="1" applyNumberFormat="1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Protection="1"/>
    <xf numFmtId="0" fontId="13" fillId="2" borderId="1" xfId="0" applyFont="1" applyFill="1" applyBorder="1" applyProtection="1"/>
    <xf numFmtId="164" fontId="14" fillId="0" borderId="0" xfId="1" applyFont="1" applyProtection="1"/>
    <xf numFmtId="49" fontId="4" fillId="0" borderId="0" xfId="5" applyNumberFormat="1" applyFont="1" applyAlignment="1" applyProtection="1">
      <alignment horizontal="left" vertical="center" wrapText="1" indent="2"/>
    </xf>
    <xf numFmtId="164" fontId="14" fillId="0" borderId="0" xfId="5" applyFont="1" applyProtection="1"/>
    <xf numFmtId="49" fontId="4" fillId="0" borderId="0" xfId="5" applyNumberFormat="1" applyFont="1" applyAlignment="1" applyProtection="1">
      <alignment horizontal="left" vertical="center" wrapText="1"/>
    </xf>
    <xf numFmtId="164" fontId="4" fillId="0" borderId="0" xfId="1" applyFont="1" applyBorder="1" applyProtection="1"/>
    <xf numFmtId="49" fontId="15" fillId="0" borderId="0" xfId="5" applyNumberFormat="1" applyFont="1" applyAlignment="1" applyProtection="1">
      <alignment horizontal="left" vertical="center" wrapText="1"/>
    </xf>
    <xf numFmtId="164" fontId="13" fillId="2" borderId="0" xfId="1" applyFont="1" applyFill="1" applyProtection="1"/>
    <xf numFmtId="49" fontId="12" fillId="0" borderId="0" xfId="5" applyNumberFormat="1" applyFont="1" applyBorder="1" applyAlignment="1" applyProtection="1">
      <alignment horizontal="left"/>
    </xf>
    <xf numFmtId="49" fontId="4" fillId="0" borderId="0" xfId="5" applyNumberFormat="1" applyFont="1" applyBorder="1" applyAlignment="1" applyProtection="1">
      <alignment horizontal="left" vertical="center"/>
    </xf>
    <xf numFmtId="49" fontId="4" fillId="2" borderId="1" xfId="1" applyNumberFormat="1" applyFont="1" applyFill="1" applyBorder="1" applyAlignment="1" applyProtection="1">
      <alignment horizontal="center" vertical="center"/>
    </xf>
    <xf numFmtId="49" fontId="4" fillId="2" borderId="1" xfId="1" quotePrefix="1" applyNumberFormat="1" applyFont="1" applyFill="1" applyBorder="1" applyAlignment="1" applyProtection="1">
      <alignment horizontal="center" vertical="center"/>
    </xf>
    <xf numFmtId="164" fontId="4" fillId="0" borderId="0" xfId="1" applyFont="1" applyAlignment="1" applyProtection="1">
      <alignment horizontal="left" vertical="center" wrapText="1" indent="2"/>
    </xf>
    <xf numFmtId="0" fontId="12" fillId="0" borderId="0" xfId="0" applyFont="1" applyAlignment="1" applyProtection="1">
      <alignment horizontal="left" vertical="center"/>
    </xf>
    <xf numFmtId="0" fontId="4" fillId="4" borderId="0" xfId="3" applyFont="1" applyFill="1" applyProtection="1"/>
    <xf numFmtId="0" fontId="5" fillId="4" borderId="0" xfId="3" applyFont="1" applyFill="1" applyProtection="1"/>
    <xf numFmtId="164" fontId="4" fillId="0" borderId="0" xfId="1" applyFont="1" applyAlignment="1" applyProtection="1">
      <alignment vertical="top" wrapText="1"/>
    </xf>
    <xf numFmtId="164" fontId="4" fillId="0" borderId="0" xfId="5" applyFont="1" applyAlignment="1" applyProtection="1">
      <alignment vertical="top"/>
    </xf>
    <xf numFmtId="0" fontId="5" fillId="0" borderId="0" xfId="6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0" xfId="5" applyFont="1" applyAlignment="1" applyProtection="1">
      <alignment vertical="top" wrapText="1"/>
    </xf>
    <xf numFmtId="164" fontId="4" fillId="0" borderId="0" xfId="5" applyFont="1" applyProtection="1"/>
    <xf numFmtId="0" fontId="5" fillId="0" borderId="0" xfId="6" applyFont="1" applyFill="1" applyAlignment="1" applyProtection="1">
      <alignment horizontal="left" vertical="center"/>
    </xf>
    <xf numFmtId="14" fontId="5" fillId="0" borderId="1" xfId="6" applyNumberFormat="1" applyFont="1" applyFill="1" applyBorder="1" applyAlignment="1" applyProtection="1">
      <alignment horizontal="center" vertical="center"/>
    </xf>
    <xf numFmtId="0" fontId="5" fillId="0" borderId="1" xfId="6" applyFont="1" applyFill="1" applyBorder="1" applyAlignment="1" applyProtection="1">
      <alignment horizontal="center" vertical="center"/>
    </xf>
    <xf numFmtId="17" fontId="5" fillId="0" borderId="0" xfId="6" quotePrefix="1" applyNumberFormat="1" applyFont="1" applyFill="1" applyAlignment="1" applyProtection="1">
      <alignment horizontal="left" vertical="center"/>
    </xf>
    <xf numFmtId="0" fontId="4" fillId="0" borderId="0" xfId="3" applyFont="1" applyFill="1" applyAlignment="1" applyProtection="1">
      <alignment horizontal="left" vertical="center"/>
    </xf>
    <xf numFmtId="4" fontId="7" fillId="0" borderId="0" xfId="6" applyNumberFormat="1" applyFont="1" applyFill="1" applyAlignment="1" applyProtection="1">
      <alignment vertical="center"/>
    </xf>
    <xf numFmtId="164" fontId="12" fillId="0" borderId="0" xfId="5" applyNumberFormat="1" applyFont="1" applyAlignment="1" applyProtection="1">
      <alignment horizontal="left" vertical="center"/>
    </xf>
    <xf numFmtId="49" fontId="13" fillId="2" borderId="1" xfId="5" applyNumberFormat="1" applyFont="1" applyFill="1" applyBorder="1" applyAlignment="1" applyProtection="1">
      <alignment horizontal="center" vertical="center"/>
    </xf>
    <xf numFmtId="49" fontId="13" fillId="2" borderId="1" xfId="5" quotePrefix="1" applyNumberFormat="1" applyFont="1" applyFill="1" applyBorder="1" applyAlignment="1" applyProtection="1">
      <alignment horizontal="center" vertical="center"/>
    </xf>
    <xf numFmtId="49" fontId="4" fillId="0" borderId="1" xfId="5" quotePrefix="1" applyNumberFormat="1" applyFont="1" applyBorder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left"/>
    </xf>
    <xf numFmtId="3" fontId="4" fillId="2" borderId="4" xfId="5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/>
    </xf>
    <xf numFmtId="3" fontId="4" fillId="3" borderId="1" xfId="5" applyNumberFormat="1" applyFont="1" applyFill="1" applyBorder="1" applyAlignment="1" applyProtection="1">
      <alignment vertical="center"/>
    </xf>
    <xf numFmtId="49" fontId="4" fillId="0" borderId="0" xfId="5" applyNumberFormat="1" applyFont="1" applyAlignment="1" applyProtection="1">
      <alignment horizontal="left" vertical="center" indent="4"/>
    </xf>
    <xf numFmtId="49" fontId="4" fillId="0" borderId="0" xfId="5" applyNumberFormat="1" applyFont="1" applyAlignment="1" applyProtection="1">
      <alignment horizontal="left" vertical="center" wrapText="1" indent="4"/>
    </xf>
    <xf numFmtId="49" fontId="4" fillId="0" borderId="0" xfId="5" applyNumberFormat="1" applyFont="1" applyAlignment="1" applyProtection="1">
      <alignment horizontal="left" wrapText="1"/>
    </xf>
    <xf numFmtId="164" fontId="13" fillId="2" borderId="0" xfId="5" applyFont="1" applyFill="1" applyProtection="1"/>
    <xf numFmtId="49" fontId="13" fillId="2" borderId="0" xfId="5" applyNumberFormat="1" applyFont="1" applyFill="1" applyAlignment="1" applyProtection="1">
      <alignment horizontal="left"/>
    </xf>
    <xf numFmtId="164" fontId="4" fillId="0" borderId="0" xfId="5" applyFont="1" applyAlignment="1" applyProtection="1">
      <alignment vertical="center"/>
    </xf>
    <xf numFmtId="3" fontId="4" fillId="2" borderId="5" xfId="5" applyNumberFormat="1" applyFont="1" applyFill="1" applyBorder="1" applyAlignment="1" applyProtection="1">
      <alignment horizontal="right" vertical="center"/>
      <protection locked="0"/>
    </xf>
    <xf numFmtId="49" fontId="4" fillId="0" borderId="0" xfId="5" applyNumberFormat="1" applyFont="1" applyAlignment="1" applyProtection="1">
      <alignment horizontal="left" indent="2"/>
    </xf>
    <xf numFmtId="49" fontId="4" fillId="0" borderId="0" xfId="5" applyNumberFormat="1" applyFont="1" applyFill="1" applyAlignment="1" applyProtection="1">
      <alignment horizontal="left" vertical="center" indent="2"/>
    </xf>
    <xf numFmtId="49" fontId="4" fillId="0" borderId="0" xfId="5" applyNumberFormat="1" applyFont="1" applyFill="1" applyAlignment="1" applyProtection="1">
      <alignment horizontal="left"/>
    </xf>
    <xf numFmtId="49" fontId="4" fillId="0" borderId="0" xfId="5" applyNumberFormat="1" applyFont="1" applyFill="1" applyAlignment="1" applyProtection="1">
      <alignment horizontal="left" vertical="center"/>
    </xf>
    <xf numFmtId="49" fontId="4" fillId="0" borderId="0" xfId="5" quotePrefix="1" applyNumberFormat="1" applyFont="1" applyBorder="1" applyAlignment="1" applyProtection="1">
      <alignment horizontal="center" vertical="center"/>
    </xf>
    <xf numFmtId="164" fontId="4" fillId="0" borderId="0" xfId="5" applyNumberFormat="1" applyFont="1" applyBorder="1" applyAlignment="1" applyProtection="1">
      <alignment horizontal="center" vertical="center"/>
    </xf>
    <xf numFmtId="164" fontId="12" fillId="0" borderId="0" xfId="1" applyNumberFormat="1" applyFont="1" applyBorder="1" applyAlignment="1" applyProtection="1">
      <alignment horizontal="left" vertical="center" wrapText="1"/>
    </xf>
    <xf numFmtId="3" fontId="4" fillId="3" borderId="1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3" fontId="4" fillId="2" borderId="4" xfId="1" applyNumberFormat="1" applyFont="1" applyFill="1" applyBorder="1" applyAlignment="1" applyProtection="1">
      <alignment vertical="center"/>
      <protection locked="0"/>
    </xf>
    <xf numFmtId="49" fontId="13" fillId="2" borderId="6" xfId="1" applyNumberFormat="1" applyFont="1" applyFill="1" applyBorder="1" applyAlignment="1" applyProtection="1">
      <alignment horizontal="center" vertical="center"/>
    </xf>
    <xf numFmtId="49" fontId="13" fillId="2" borderId="6" xfId="1" quotePrefix="1" applyNumberFormat="1" applyFont="1" applyFill="1" applyBorder="1" applyAlignment="1" applyProtection="1">
      <alignment horizontal="center" vertical="center"/>
    </xf>
    <xf numFmtId="49" fontId="4" fillId="0" borderId="6" xfId="1" quotePrefix="1" applyNumberFormat="1" applyFont="1" applyBorder="1" applyAlignment="1" applyProtection="1">
      <alignment horizontal="center" vertical="center"/>
    </xf>
    <xf numFmtId="3" fontId="4" fillId="0" borderId="7" xfId="1" applyNumberFormat="1" applyFont="1" applyFill="1" applyBorder="1" applyAlignment="1" applyProtection="1">
      <alignment horizontal="right" vertical="center"/>
    </xf>
    <xf numFmtId="49" fontId="13" fillId="2" borderId="8" xfId="1" quotePrefix="1" applyNumberFormat="1" applyFont="1" applyFill="1" applyBorder="1" applyAlignment="1" applyProtection="1">
      <alignment horizontal="center" vertical="center"/>
    </xf>
    <xf numFmtId="49" fontId="4" fillId="0" borderId="8" xfId="1" quotePrefix="1" applyNumberFormat="1" applyFont="1" applyBorder="1" applyAlignment="1" applyProtection="1">
      <alignment horizontal="center" vertical="center"/>
    </xf>
    <xf numFmtId="3" fontId="4" fillId="0" borderId="8" xfId="1" applyNumberFormat="1" applyFont="1" applyFill="1" applyBorder="1" applyAlignment="1" applyProtection="1">
      <alignment horizontal="right" vertical="center"/>
    </xf>
    <xf numFmtId="49" fontId="13" fillId="2" borderId="0" xfId="1" quotePrefix="1" applyNumberFormat="1" applyFont="1" applyFill="1" applyBorder="1" applyAlignment="1" applyProtection="1">
      <alignment horizontal="center" vertical="center"/>
    </xf>
    <xf numFmtId="49" fontId="4" fillId="0" borderId="0" xfId="1" quotePrefix="1" applyNumberFormat="1" applyFont="1" applyBorder="1" applyAlignment="1" applyProtection="1">
      <alignment horizontal="center" vertical="center"/>
    </xf>
    <xf numFmtId="3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5" applyNumberFormat="1" applyFont="1" applyAlignment="1" applyProtection="1">
      <alignment horizontal="left" wrapText="1" indent="2"/>
    </xf>
    <xf numFmtId="49" fontId="4" fillId="0" borderId="0" xfId="5" applyNumberFormat="1" applyFont="1" applyBorder="1" applyAlignment="1" applyProtection="1">
      <alignment horizontal="left"/>
    </xf>
    <xf numFmtId="49" fontId="4" fillId="0" borderId="0" xfId="5" applyNumberFormat="1" applyFont="1" applyFill="1" applyAlignment="1" applyProtection="1">
      <alignment horizontal="left" vertical="center" wrapText="1" indent="2"/>
    </xf>
    <xf numFmtId="49" fontId="4" fillId="0" borderId="1" xfId="1" quotePrefix="1" applyNumberFormat="1" applyFont="1" applyFill="1" applyBorder="1" applyAlignment="1" applyProtection="1">
      <alignment horizontal="center" vertical="center"/>
    </xf>
    <xf numFmtId="164" fontId="4" fillId="0" borderId="0" xfId="1" applyFont="1" applyFill="1" applyBorder="1" applyProtection="1"/>
    <xf numFmtId="49" fontId="13" fillId="2" borderId="7" xfId="1" applyNumberFormat="1" applyFont="1" applyFill="1" applyBorder="1" applyAlignment="1" applyProtection="1">
      <alignment horizontal="center" vertical="center"/>
    </xf>
    <xf numFmtId="49" fontId="13" fillId="2" borderId="7" xfId="1" quotePrefix="1" applyNumberFormat="1" applyFont="1" applyFill="1" applyBorder="1" applyAlignment="1" applyProtection="1">
      <alignment horizontal="center" vertical="center"/>
    </xf>
    <xf numFmtId="49" fontId="4" fillId="0" borderId="7" xfId="1" quotePrefix="1" applyNumberFormat="1" applyFont="1" applyBorder="1" applyAlignment="1" applyProtection="1">
      <alignment horizontal="center" vertical="center"/>
    </xf>
    <xf numFmtId="0" fontId="5" fillId="0" borderId="0" xfId="6" applyFont="1" applyFill="1" applyAlignment="1" applyProtection="1">
      <alignment horizontal="center" vertical="center"/>
    </xf>
    <xf numFmtId="0" fontId="5" fillId="0" borderId="0" xfId="6" applyFont="1" applyFill="1" applyProtection="1"/>
    <xf numFmtId="49" fontId="5" fillId="0" borderId="0" xfId="6" applyNumberFormat="1" applyFont="1" applyFill="1" applyProtection="1"/>
    <xf numFmtId="0" fontId="4" fillId="0" borderId="0" xfId="6" applyFont="1" applyFill="1" applyAlignment="1" applyProtection="1">
      <alignment vertical="center"/>
    </xf>
    <xf numFmtId="0" fontId="15" fillId="0" borderId="0" xfId="6" applyFont="1" applyFill="1" applyAlignment="1" applyProtection="1">
      <alignment horizontal="right" vertical="center"/>
    </xf>
    <xf numFmtId="14" fontId="5" fillId="0" borderId="0" xfId="6" applyNumberFormat="1" applyFont="1" applyFill="1" applyProtection="1"/>
    <xf numFmtId="164" fontId="15" fillId="0" borderId="0" xfId="6" applyNumberFormat="1" applyFont="1" applyFill="1" applyAlignment="1" applyProtection="1">
      <alignment horizontal="right" vertical="center"/>
    </xf>
    <xf numFmtId="164" fontId="4" fillId="0" borderId="0" xfId="6" applyNumberFormat="1" applyFont="1" applyFill="1" applyAlignment="1" applyProtection="1">
      <alignment vertical="center"/>
    </xf>
    <xf numFmtId="0" fontId="7" fillId="0" borderId="0" xfId="6" applyFont="1" applyFill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11" fillId="0" borderId="0" xfId="6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horizontal="center" vertical="center"/>
    </xf>
    <xf numFmtId="0" fontId="16" fillId="0" borderId="0" xfId="6" applyFont="1" applyFill="1" applyAlignment="1" applyProtection="1">
      <alignment vertical="center"/>
    </xf>
    <xf numFmtId="0" fontId="14" fillId="0" borderId="0" xfId="0" applyFont="1" applyProtection="1"/>
    <xf numFmtId="0" fontId="5" fillId="0" borderId="1" xfId="6" applyFont="1" applyFill="1" applyBorder="1" applyAlignment="1" applyProtection="1">
      <alignment horizontal="center" vertical="center" wrapText="1"/>
    </xf>
    <xf numFmtId="0" fontId="5" fillId="0" borderId="0" xfId="6" applyFont="1" applyFill="1" applyBorder="1" applyAlignment="1" applyProtection="1">
      <alignment horizontal="center" vertical="center" wrapText="1"/>
    </xf>
    <xf numFmtId="0" fontId="4" fillId="0" borderId="0" xfId="6" applyFont="1" applyFill="1" applyAlignment="1" applyProtection="1">
      <alignment horizontal="left"/>
    </xf>
    <xf numFmtId="0" fontId="13" fillId="2" borderId="3" xfId="6" quotePrefix="1" applyFont="1" applyFill="1" applyBorder="1" applyAlignment="1" applyProtection="1">
      <alignment horizontal="center" vertical="center"/>
    </xf>
    <xf numFmtId="0" fontId="4" fillId="0" borderId="0" xfId="6" quotePrefix="1" applyFont="1" applyFill="1" applyBorder="1" applyAlignment="1" applyProtection="1">
      <alignment horizontal="center" vertical="center"/>
    </xf>
    <xf numFmtId="49" fontId="13" fillId="2" borderId="1" xfId="6" applyNumberFormat="1" applyFont="1" applyFill="1" applyBorder="1" applyAlignment="1" applyProtection="1">
      <alignment horizontal="center" vertical="center"/>
    </xf>
    <xf numFmtId="0" fontId="4" fillId="0" borderId="0" xfId="6" applyFont="1" applyFill="1" applyAlignment="1" applyProtection="1">
      <alignment horizontal="center" vertical="top"/>
    </xf>
    <xf numFmtId="0" fontId="7" fillId="0" borderId="0" xfId="6" applyFont="1" applyFill="1" applyAlignment="1" applyProtection="1">
      <alignment horizontal="left" vertical="center"/>
    </xf>
    <xf numFmtId="0" fontId="14" fillId="0" borderId="0" xfId="6" applyFont="1" applyFill="1" applyAlignment="1" applyProtection="1">
      <alignment horizontal="center" vertical="center"/>
    </xf>
    <xf numFmtId="3" fontId="4" fillId="3" borderId="3" xfId="6" quotePrefix="1" applyNumberFormat="1" applyFont="1" applyFill="1" applyBorder="1" applyAlignment="1" applyProtection="1">
      <alignment horizontal="right" vertical="center"/>
    </xf>
    <xf numFmtId="3" fontId="4" fillId="0" borderId="0" xfId="6" quotePrefix="1" applyNumberFormat="1" applyFont="1" applyFill="1" applyBorder="1" applyAlignment="1" applyProtection="1">
      <alignment horizontal="right" vertical="center"/>
    </xf>
    <xf numFmtId="3" fontId="4" fillId="5" borderId="0" xfId="0" applyNumberFormat="1" applyFont="1" applyFill="1" applyProtection="1"/>
    <xf numFmtId="0" fontId="5" fillId="0" borderId="0" xfId="6" applyFont="1" applyFill="1" applyAlignment="1" applyProtection="1">
      <alignment horizontal="left" vertical="center" indent="2"/>
    </xf>
    <xf numFmtId="49" fontId="13" fillId="2" borderId="1" xfId="6" quotePrefix="1" applyNumberFormat="1" applyFont="1" applyFill="1" applyBorder="1" applyAlignment="1" applyProtection="1">
      <alignment horizontal="center" vertical="center"/>
    </xf>
    <xf numFmtId="0" fontId="17" fillId="0" borderId="0" xfId="6" applyFont="1" applyFill="1" applyAlignment="1" applyProtection="1">
      <alignment horizontal="left" vertical="center" indent="4"/>
    </xf>
    <xf numFmtId="0" fontId="14" fillId="0" borderId="0" xfId="0" applyFont="1" applyAlignment="1" applyProtection="1">
      <alignment horizontal="center"/>
    </xf>
    <xf numFmtId="3" fontId="5" fillId="2" borderId="4" xfId="6" applyNumberFormat="1" applyFont="1" applyFill="1" applyBorder="1" applyAlignment="1" applyProtection="1">
      <alignment horizontal="right" vertical="center"/>
      <protection locked="0"/>
    </xf>
    <xf numFmtId="0" fontId="17" fillId="0" borderId="0" xfId="6" applyFont="1" applyFill="1" applyAlignment="1" applyProtection="1">
      <alignment horizontal="left" vertical="center" wrapText="1" indent="4"/>
    </xf>
    <xf numFmtId="3" fontId="4" fillId="0" borderId="9" xfId="6" quotePrefix="1" applyNumberFormat="1" applyFont="1" applyFill="1" applyBorder="1" applyAlignment="1" applyProtection="1">
      <alignment horizontal="right" vertical="center"/>
    </xf>
    <xf numFmtId="0" fontId="13" fillId="2" borderId="0" xfId="6" applyFont="1" applyFill="1" applyAlignment="1" applyProtection="1">
      <alignment vertical="center"/>
    </xf>
    <xf numFmtId="3" fontId="4" fillId="0" borderId="10" xfId="6" quotePrefix="1" applyNumberFormat="1" applyFont="1" applyFill="1" applyBorder="1" applyAlignment="1" applyProtection="1">
      <alignment horizontal="right" vertical="center"/>
    </xf>
    <xf numFmtId="3" fontId="4" fillId="3" borderId="1" xfId="6" quotePrefix="1" applyNumberFormat="1" applyFont="1" applyFill="1" applyBorder="1" applyAlignment="1" applyProtection="1">
      <alignment horizontal="right" vertical="center"/>
    </xf>
    <xf numFmtId="49" fontId="4" fillId="6" borderId="0" xfId="0" applyNumberFormat="1" applyFont="1" applyFill="1" applyBorder="1" applyAlignment="1" applyProtection="1">
      <alignment horizontal="center" vertical="center"/>
    </xf>
    <xf numFmtId="0" fontId="16" fillId="0" borderId="0" xfId="6" applyFont="1" applyFill="1" applyAlignment="1" applyProtection="1">
      <alignment horizontal="left" vertical="center"/>
    </xf>
    <xf numFmtId="0" fontId="4" fillId="0" borderId="1" xfId="6" applyFont="1" applyFill="1" applyBorder="1" applyAlignment="1" applyProtection="1">
      <alignment horizontal="center" vertical="center"/>
    </xf>
    <xf numFmtId="0" fontId="5" fillId="0" borderId="0" xfId="6" applyFont="1" applyFill="1" applyAlignment="1" applyProtection="1">
      <alignment horizontal="left"/>
    </xf>
    <xf numFmtId="0" fontId="13" fillId="2" borderId="1" xfId="6" quotePrefix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3" fontId="5" fillId="3" borderId="1" xfId="6" applyNumberFormat="1" applyFont="1" applyFill="1" applyBorder="1" applyAlignment="1" applyProtection="1">
      <alignment horizontal="right" vertical="center"/>
    </xf>
    <xf numFmtId="0" fontId="5" fillId="6" borderId="0" xfId="6" applyFont="1" applyFill="1" applyAlignment="1" applyProtection="1">
      <alignment horizontal="left" vertical="center" indent="3"/>
    </xf>
    <xf numFmtId="0" fontId="17" fillId="0" borderId="0" xfId="6" applyFont="1" applyFill="1" applyAlignment="1" applyProtection="1">
      <alignment horizontal="left" vertical="center" indent="6"/>
    </xf>
    <xf numFmtId="0" fontId="5" fillId="0" borderId="0" xfId="6" applyFont="1" applyFill="1" applyAlignment="1" applyProtection="1">
      <alignment horizontal="left" vertical="center" indent="3"/>
    </xf>
    <xf numFmtId="0" fontId="14" fillId="0" borderId="0" xfId="6" applyFont="1" applyFill="1" applyProtection="1"/>
    <xf numFmtId="0" fontId="4" fillId="0" borderId="0" xfId="6" applyFont="1" applyFill="1" applyProtection="1"/>
    <xf numFmtId="1" fontId="12" fillId="0" borderId="0" xfId="0" applyNumberFormat="1" applyFont="1" applyProtection="1"/>
    <xf numFmtId="3" fontId="5" fillId="0" borderId="0" xfId="6" applyNumberFormat="1" applyFont="1" applyFill="1" applyAlignment="1" applyProtection="1">
      <alignment vertical="center"/>
    </xf>
    <xf numFmtId="1" fontId="12" fillId="0" borderId="0" xfId="0" applyNumberFormat="1" applyFont="1" applyAlignment="1" applyProtection="1">
      <alignment horizontal="left" vertical="center"/>
    </xf>
    <xf numFmtId="49" fontId="14" fillId="0" borderId="0" xfId="6" applyNumberFormat="1" applyFont="1" applyFill="1" applyProtection="1"/>
    <xf numFmtId="0" fontId="12" fillId="0" borderId="0" xfId="0" applyFont="1" applyProtection="1"/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0" xfId="2" applyFont="1" applyFill="1" applyAlignment="1" applyProtection="1">
      <alignment horizontal="left" vertical="center" wrapText="1"/>
    </xf>
    <xf numFmtId="4" fontId="7" fillId="0" borderId="0" xfId="2" applyNumberFormat="1" applyFont="1" applyFill="1" applyAlignment="1" applyProtection="1">
      <alignment horizontal="left" vertical="center" wrapText="1"/>
    </xf>
    <xf numFmtId="0" fontId="5" fillId="7" borderId="11" xfId="6" applyFont="1" applyFill="1" applyBorder="1" applyAlignment="1" applyProtection="1">
      <alignment horizontal="left" vertical="center" wrapText="1" indent="2"/>
    </xf>
    <xf numFmtId="0" fontId="5" fillId="7" borderId="7" xfId="6" applyFont="1" applyFill="1" applyBorder="1" applyAlignment="1" applyProtection="1">
      <alignment horizontal="left" vertical="center" wrapText="1" indent="2"/>
    </xf>
    <xf numFmtId="0" fontId="0" fillId="0" borderId="7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7" fillId="0" borderId="0" xfId="6" applyFont="1" applyFill="1" applyAlignment="1" applyProtection="1">
      <alignment horizontal="left" vertical="center" wrapText="1"/>
    </xf>
    <xf numFmtId="4" fontId="7" fillId="0" borderId="0" xfId="6" applyNumberFormat="1" applyFont="1" applyFill="1" applyAlignment="1" applyProtection="1">
      <alignment horizontal="left" vertical="center" wrapText="1"/>
    </xf>
    <xf numFmtId="0" fontId="10" fillId="2" borderId="2" xfId="6" applyFont="1" applyFill="1" applyBorder="1" applyAlignment="1" applyProtection="1">
      <alignment horizontal="center" vertical="center"/>
    </xf>
    <xf numFmtId="0" fontId="11" fillId="0" borderId="3" xfId="6" applyFont="1" applyFill="1" applyBorder="1" applyAlignment="1" applyProtection="1">
      <alignment horizontal="center" vertical="center"/>
    </xf>
    <xf numFmtId="4" fontId="7" fillId="0" borderId="0" xfId="6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</cellXfs>
  <cellStyles count="7">
    <cellStyle name="Normaali_A_L1_s 2" xfId="5"/>
    <cellStyle name="Normaali_A_L1_s 3" xfId="4"/>
    <cellStyle name="Normaali_A_L2b_s" xfId="1"/>
    <cellStyle name="Normal" xfId="0" builtinId="0"/>
    <cellStyle name="Normal 2" xfId="2"/>
    <cellStyle name="Normal 2 2" xfId="6"/>
    <cellStyle name="Normal_M_Table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7">
    <pageSetUpPr fitToPage="1"/>
  </sheetPr>
  <dimension ref="A1:GP99"/>
  <sheetViews>
    <sheetView showGridLines="0" tabSelected="1" workbookViewId="0">
      <selection sqref="A1:J1"/>
    </sheetView>
  </sheetViews>
  <sheetFormatPr defaultColWidth="9" defaultRowHeight="11.4" x14ac:dyDescent="0.2"/>
  <cols>
    <col min="1" max="6" width="3.109375" style="4" customWidth="1"/>
    <col min="7" max="7" width="6.109375" style="4" customWidth="1"/>
    <col min="8" max="8" width="35.88671875" style="4" customWidth="1"/>
    <col min="9" max="9" width="12.44140625" style="4" customWidth="1"/>
    <col min="10" max="10" width="15" style="4" customWidth="1"/>
    <col min="11" max="197" width="11.109375" style="4" customWidth="1"/>
    <col min="198" max="198" width="2" style="4" customWidth="1"/>
    <col min="199" max="16384" width="9" style="4"/>
  </cols>
  <sheetData>
    <row r="1" spans="1:198" customFormat="1" ht="49.95" customHeight="1" x14ac:dyDescent="0.25">
      <c r="A1" s="168" t="s">
        <v>200</v>
      </c>
      <c r="B1" s="169"/>
      <c r="C1" s="169"/>
      <c r="D1" s="169"/>
      <c r="E1" s="169"/>
      <c r="F1" s="170"/>
      <c r="G1" s="170"/>
      <c r="H1" s="170"/>
      <c r="I1" s="170"/>
      <c r="J1" s="171"/>
    </row>
    <row r="2" spans="1:198" customFormat="1" ht="14.85" customHeight="1" x14ac:dyDescent="0.25"/>
    <row r="3" spans="1:198" ht="16.5" customHeight="1" x14ac:dyDescent="0.25"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</row>
    <row r="4" spans="1:198" ht="16.5" customHeight="1" x14ac:dyDescent="0.2">
      <c r="A4" s="8" t="s">
        <v>0</v>
      </c>
      <c r="B4" s="7"/>
      <c r="C4" s="9"/>
      <c r="D4" s="7"/>
      <c r="E4" s="7"/>
      <c r="F4" s="7"/>
      <c r="G4" s="7"/>
      <c r="H4" s="7"/>
      <c r="I4" s="10" t="s">
        <v>1</v>
      </c>
      <c r="J4" s="11">
        <v>40623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</row>
    <row r="5" spans="1:198" ht="16.5" customHeight="1" x14ac:dyDescent="0.25">
      <c r="A5" s="12" t="s">
        <v>60</v>
      </c>
      <c r="B5" s="7"/>
      <c r="C5" s="9"/>
      <c r="D5" s="7"/>
      <c r="E5" s="7"/>
      <c r="F5" s="13"/>
      <c r="G5" s="13"/>
      <c r="H5" s="13"/>
      <c r="I5" s="10" t="s">
        <v>2</v>
      </c>
      <c r="J5" s="14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</row>
    <row r="6" spans="1:198" ht="16.5" customHeight="1" x14ac:dyDescent="0.25">
      <c r="A6" s="5"/>
      <c r="B6" s="5"/>
      <c r="C6" s="6"/>
      <c r="D6" s="7"/>
      <c r="E6" s="7"/>
      <c r="F6" s="13"/>
      <c r="G6" s="13"/>
      <c r="H6" s="7"/>
      <c r="I6" s="10" t="s">
        <v>3</v>
      </c>
      <c r="J6" s="11">
        <v>40634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</row>
    <row r="7" spans="1:198" ht="16.5" customHeight="1" x14ac:dyDescent="0.25">
      <c r="A7" s="5"/>
      <c r="B7" s="5"/>
      <c r="C7" s="6"/>
      <c r="D7" s="7"/>
      <c r="E7" s="7"/>
      <c r="F7" s="13"/>
      <c r="G7" s="13"/>
      <c r="H7" s="1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</row>
    <row r="8" spans="1:198" ht="16.5" customHeight="1" x14ac:dyDescent="0.3">
      <c r="A8" s="16" t="s">
        <v>4</v>
      </c>
      <c r="B8" s="5"/>
      <c r="C8" s="6"/>
      <c r="D8" s="7"/>
      <c r="E8" s="7"/>
      <c r="F8" s="13"/>
      <c r="G8" s="13"/>
      <c r="H8" s="7"/>
      <c r="J8" s="164" t="s">
        <v>5</v>
      </c>
      <c r="K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</row>
    <row r="9" spans="1:198" ht="16.5" customHeight="1" x14ac:dyDescent="0.25">
      <c r="A9" s="13"/>
      <c r="B9" s="15"/>
      <c r="C9" s="9"/>
      <c r="D9" s="7"/>
      <c r="E9" s="7"/>
      <c r="F9" s="13"/>
      <c r="G9" s="13"/>
      <c r="H9" s="17"/>
      <c r="J9" s="165"/>
      <c r="K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</row>
    <row r="10" spans="1:198" ht="33" customHeight="1" x14ac:dyDescent="0.2">
      <c r="A10" s="166" t="s">
        <v>6</v>
      </c>
      <c r="B10" s="166"/>
      <c r="C10" s="166"/>
      <c r="D10" s="166"/>
      <c r="E10" s="166"/>
      <c r="F10" s="166"/>
      <c r="G10" s="166"/>
      <c r="H10" s="18" t="s">
        <v>7</v>
      </c>
      <c r="I10" s="2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</row>
    <row r="11" spans="1:198" ht="33" customHeight="1" x14ac:dyDescent="0.2">
      <c r="A11" s="167" t="s">
        <v>8</v>
      </c>
      <c r="B11" s="167"/>
      <c r="C11" s="167"/>
      <c r="D11" s="167"/>
      <c r="E11" s="167"/>
      <c r="F11" s="167"/>
      <c r="G11" s="167"/>
      <c r="H11" s="10" t="s">
        <v>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</row>
    <row r="12" spans="1:198" ht="16.5" customHeight="1" x14ac:dyDescent="0.2">
      <c r="A12" s="19" t="s">
        <v>10</v>
      </c>
      <c r="B12" s="19"/>
      <c r="C12" s="2"/>
      <c r="D12" s="2"/>
      <c r="E12" s="2"/>
      <c r="F12" s="2"/>
      <c r="G12" s="2"/>
      <c r="H12" s="10" t="s">
        <v>11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</row>
    <row r="13" spans="1:198" ht="16.5" customHeight="1" x14ac:dyDescent="0.2">
      <c r="A13" s="19" t="s">
        <v>12</v>
      </c>
      <c r="B13" s="19"/>
      <c r="C13" s="2"/>
      <c r="D13" s="2"/>
      <c r="E13" s="2"/>
      <c r="F13" s="2"/>
      <c r="G13" s="2"/>
      <c r="H13" s="10" t="s">
        <v>13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</row>
    <row r="14" spans="1:198" ht="16.5" customHeight="1" x14ac:dyDescent="0.2">
      <c r="A14" s="19" t="s">
        <v>14</v>
      </c>
      <c r="B14" s="19"/>
      <c r="C14" s="2"/>
      <c r="D14" s="2"/>
      <c r="E14" s="2"/>
      <c r="F14" s="2"/>
      <c r="G14" s="2"/>
      <c r="H14" s="10" t="s">
        <v>15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</row>
    <row r="15" spans="1:198" ht="16.5" customHeight="1" x14ac:dyDescent="0.25">
      <c r="A15" s="7"/>
      <c r="B15" s="7"/>
      <c r="C15" s="9"/>
      <c r="D15" s="7"/>
      <c r="E15" s="7"/>
      <c r="F15" s="13"/>
      <c r="G15" s="13"/>
      <c r="H15" s="1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</row>
    <row r="16" spans="1:198" ht="16.5" customHeight="1" x14ac:dyDescent="0.25">
      <c r="A16" s="7"/>
      <c r="B16" s="7"/>
      <c r="C16" s="9"/>
      <c r="D16" s="7"/>
      <c r="E16" s="7"/>
      <c r="F16" s="13"/>
      <c r="G16" s="13"/>
      <c r="H16" s="1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</row>
    <row r="17" spans="1:198" ht="16.5" customHeight="1" x14ac:dyDescent="0.25">
      <c r="A17" s="7"/>
      <c r="B17" s="7"/>
      <c r="C17" s="9"/>
      <c r="D17" s="7"/>
      <c r="E17" s="7"/>
      <c r="F17" s="13"/>
      <c r="G17" s="13"/>
      <c r="H17" s="1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</row>
    <row r="18" spans="1:198" ht="16.5" customHeight="1" x14ac:dyDescent="0.25">
      <c r="A18" s="7"/>
      <c r="B18" s="7"/>
      <c r="C18" s="9"/>
      <c r="D18" s="7"/>
      <c r="E18" s="7"/>
      <c r="F18" s="13"/>
      <c r="G18" s="13"/>
      <c r="H18" s="13"/>
      <c r="J18" s="2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</row>
    <row r="19" spans="1:198" ht="16.5" customHeight="1" x14ac:dyDescent="0.2">
      <c r="A19" s="21"/>
      <c r="B19" s="22"/>
      <c r="C19" s="23"/>
      <c r="D19" s="24"/>
      <c r="E19" s="24"/>
      <c r="F19" s="25"/>
      <c r="G19" s="25"/>
      <c r="H19" s="26"/>
      <c r="J19" s="27" t="s">
        <v>16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</row>
    <row r="20" spans="1:198" ht="16.5" customHeight="1" x14ac:dyDescent="0.25">
      <c r="A20" s="28" t="s">
        <v>17</v>
      </c>
      <c r="B20" s="28"/>
      <c r="C20" s="1"/>
      <c r="D20" s="28"/>
      <c r="E20" s="1"/>
      <c r="F20" s="13"/>
      <c r="G20" s="1"/>
      <c r="H20" s="29" t="s">
        <v>18</v>
      </c>
      <c r="J20" s="30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</row>
    <row r="21" spans="1:198" ht="16.5" customHeight="1" x14ac:dyDescent="0.25">
      <c r="A21" s="31" t="s">
        <v>19</v>
      </c>
      <c r="B21" s="32"/>
      <c r="C21" s="33"/>
      <c r="D21" s="33"/>
      <c r="E21" s="34"/>
      <c r="F21" s="13"/>
      <c r="G21" s="3"/>
      <c r="H21" s="35" t="s">
        <v>20</v>
      </c>
      <c r="J21" s="36">
        <f>J22+J23</f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</row>
    <row r="22" spans="1:198" ht="16.5" customHeight="1" x14ac:dyDescent="0.25">
      <c r="A22" s="31" t="s">
        <v>19</v>
      </c>
      <c r="B22" s="31" t="s">
        <v>19</v>
      </c>
      <c r="C22" s="33"/>
      <c r="D22" s="33"/>
      <c r="E22" s="34"/>
      <c r="F22" s="13"/>
      <c r="G22" s="3"/>
      <c r="H22" s="37" t="s">
        <v>21</v>
      </c>
      <c r="J22" s="3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</row>
    <row r="23" spans="1:198" ht="16.5" customHeight="1" x14ac:dyDescent="0.25">
      <c r="A23" s="31" t="s">
        <v>19</v>
      </c>
      <c r="B23" s="32">
        <v>10</v>
      </c>
      <c r="C23" s="33"/>
      <c r="D23" s="33"/>
      <c r="E23" s="34"/>
      <c r="F23" s="13"/>
      <c r="G23" s="3"/>
      <c r="H23" s="37" t="s">
        <v>22</v>
      </c>
      <c r="J23" s="3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</row>
    <row r="24" spans="1:198" ht="16.5" customHeight="1" x14ac:dyDescent="0.25">
      <c r="A24" s="32">
        <v>10</v>
      </c>
      <c r="B24" s="39"/>
      <c r="C24" s="33"/>
      <c r="D24" s="33"/>
      <c r="E24" s="34"/>
      <c r="F24" s="13"/>
      <c r="G24" s="3"/>
      <c r="H24" s="35" t="s">
        <v>23</v>
      </c>
      <c r="J24" s="38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</row>
    <row r="25" spans="1:198" ht="16.5" customHeight="1" x14ac:dyDescent="0.25">
      <c r="A25" s="32">
        <v>15</v>
      </c>
      <c r="B25" s="40"/>
      <c r="C25" s="33"/>
      <c r="D25" s="33"/>
      <c r="E25" s="34"/>
      <c r="F25" s="13"/>
      <c r="G25" s="3"/>
      <c r="H25" s="35" t="s">
        <v>24</v>
      </c>
      <c r="J25" s="3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</row>
    <row r="26" spans="1:198" ht="16.5" customHeight="1" x14ac:dyDescent="0.25">
      <c r="A26" s="31" t="s">
        <v>25</v>
      </c>
      <c r="B26" s="32"/>
      <c r="C26" s="33"/>
      <c r="D26" s="33"/>
      <c r="E26" s="34"/>
      <c r="F26" s="13"/>
      <c r="G26" s="3"/>
      <c r="H26" s="35" t="s">
        <v>26</v>
      </c>
      <c r="J26" s="36">
        <f>SUM(J27:J32)</f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</row>
    <row r="27" spans="1:198" ht="16.5" customHeight="1" x14ac:dyDescent="0.25">
      <c r="A27" s="31" t="s">
        <v>25</v>
      </c>
      <c r="B27" s="31" t="s">
        <v>19</v>
      </c>
      <c r="C27" s="33"/>
      <c r="D27" s="33"/>
      <c r="E27" s="3"/>
      <c r="F27" s="13"/>
      <c r="G27" s="3"/>
      <c r="H27" s="37" t="s">
        <v>27</v>
      </c>
      <c r="J27" s="38"/>
      <c r="K27" s="4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</row>
    <row r="28" spans="1:198" ht="16.5" customHeight="1" x14ac:dyDescent="0.25">
      <c r="A28" s="32">
        <v>20</v>
      </c>
      <c r="B28" s="31" t="s">
        <v>28</v>
      </c>
      <c r="C28" s="33"/>
      <c r="D28" s="33"/>
      <c r="E28" s="34"/>
      <c r="F28" s="13"/>
      <c r="G28" s="3"/>
      <c r="H28" s="42" t="s">
        <v>29</v>
      </c>
      <c r="J28" s="38"/>
      <c r="K28" s="4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</row>
    <row r="29" spans="1:198" ht="16.5" customHeight="1" x14ac:dyDescent="0.25">
      <c r="A29" s="32">
        <v>20</v>
      </c>
      <c r="B29" s="31" t="s">
        <v>25</v>
      </c>
      <c r="C29" s="33"/>
      <c r="D29" s="33"/>
      <c r="E29" s="34"/>
      <c r="F29" s="13"/>
      <c r="G29" s="3"/>
      <c r="H29" s="37" t="s">
        <v>30</v>
      </c>
      <c r="J29" s="38"/>
      <c r="K29" s="4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</row>
    <row r="30" spans="1:198" ht="16.5" customHeight="1" x14ac:dyDescent="0.25">
      <c r="A30" s="32">
        <v>20</v>
      </c>
      <c r="B30" s="31" t="s">
        <v>31</v>
      </c>
      <c r="C30" s="33"/>
      <c r="D30" s="33"/>
      <c r="E30" s="34"/>
      <c r="F30" s="13"/>
      <c r="G30" s="3"/>
      <c r="H30" s="42" t="s">
        <v>32</v>
      </c>
      <c r="J30" s="3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</row>
    <row r="31" spans="1:198" ht="16.5" customHeight="1" x14ac:dyDescent="0.25">
      <c r="A31" s="32" t="s">
        <v>25</v>
      </c>
      <c r="B31" s="31" t="s">
        <v>33</v>
      </c>
      <c r="C31" s="33"/>
      <c r="D31" s="33"/>
      <c r="E31" s="34"/>
      <c r="F31" s="13"/>
      <c r="G31" s="3"/>
      <c r="H31" s="42" t="s">
        <v>34</v>
      </c>
      <c r="J31" s="3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</row>
    <row r="32" spans="1:198" ht="16.5" customHeight="1" x14ac:dyDescent="0.25">
      <c r="A32" s="32">
        <v>20</v>
      </c>
      <c r="B32" s="31" t="s">
        <v>35</v>
      </c>
      <c r="C32" s="33"/>
      <c r="D32" s="33"/>
      <c r="E32" s="34"/>
      <c r="F32" s="13"/>
      <c r="G32" s="3"/>
      <c r="H32" s="42" t="s">
        <v>36</v>
      </c>
      <c r="J32" s="3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</row>
    <row r="33" spans="1:198" ht="16.5" customHeight="1" x14ac:dyDescent="0.25">
      <c r="A33" s="32" t="s">
        <v>37</v>
      </c>
      <c r="B33" s="31"/>
      <c r="C33" s="33"/>
      <c r="D33" s="33"/>
      <c r="E33" s="34"/>
      <c r="F33" s="13"/>
      <c r="G33" s="3"/>
      <c r="H33" s="44" t="s">
        <v>38</v>
      </c>
      <c r="J33" s="3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</row>
    <row r="34" spans="1:198" ht="16.5" customHeight="1" x14ac:dyDescent="0.25">
      <c r="A34" s="31" t="s">
        <v>31</v>
      </c>
      <c r="B34" s="31"/>
      <c r="C34" s="33"/>
      <c r="D34" s="33"/>
      <c r="E34" s="34"/>
      <c r="F34" s="13"/>
      <c r="G34" s="3"/>
      <c r="H34" s="35" t="s">
        <v>39</v>
      </c>
      <c r="J34" s="36">
        <f>J35+J36</f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</row>
    <row r="35" spans="1:198" ht="16.5" customHeight="1" x14ac:dyDescent="0.25">
      <c r="A35" s="31" t="s">
        <v>31</v>
      </c>
      <c r="B35" s="31" t="s">
        <v>19</v>
      </c>
      <c r="C35" s="33"/>
      <c r="D35" s="33"/>
      <c r="E35" s="34"/>
      <c r="F35" s="13"/>
      <c r="G35" s="3"/>
      <c r="H35" s="37" t="s">
        <v>40</v>
      </c>
      <c r="J35" s="3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</row>
    <row r="36" spans="1:198" ht="16.5" customHeight="1" x14ac:dyDescent="0.25">
      <c r="A36" s="31" t="s">
        <v>31</v>
      </c>
      <c r="B36" s="31" t="s">
        <v>41</v>
      </c>
      <c r="C36" s="33"/>
      <c r="D36" s="33"/>
      <c r="E36" s="34"/>
      <c r="F36" s="13"/>
      <c r="G36" s="3"/>
      <c r="H36" s="37" t="s">
        <v>29</v>
      </c>
      <c r="J36" s="38"/>
      <c r="K36" s="4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</row>
    <row r="37" spans="1:198" ht="16.5" customHeight="1" x14ac:dyDescent="0.25">
      <c r="A37" s="31" t="s">
        <v>35</v>
      </c>
      <c r="B37" s="32"/>
      <c r="C37" s="33"/>
      <c r="D37" s="33"/>
      <c r="E37" s="34"/>
      <c r="F37" s="13"/>
      <c r="G37" s="45"/>
      <c r="H37" s="35" t="s">
        <v>42</v>
      </c>
      <c r="J37" s="38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</row>
    <row r="38" spans="1:198" ht="16.5" customHeight="1" x14ac:dyDescent="0.25">
      <c r="A38" s="31" t="s">
        <v>43</v>
      </c>
      <c r="B38" s="32"/>
      <c r="C38" s="33"/>
      <c r="D38" s="33"/>
      <c r="E38" s="34"/>
      <c r="F38" s="13"/>
      <c r="G38" s="45"/>
      <c r="H38" s="35" t="s">
        <v>44</v>
      </c>
      <c r="J38" s="3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</row>
    <row r="39" spans="1:198" ht="16.5" customHeight="1" x14ac:dyDescent="0.25">
      <c r="A39" s="31" t="s">
        <v>45</v>
      </c>
      <c r="B39" s="32"/>
      <c r="C39" s="33"/>
      <c r="D39" s="33"/>
      <c r="E39" s="34"/>
      <c r="F39" s="13"/>
      <c r="G39" s="45"/>
      <c r="H39" s="46" t="s">
        <v>46</v>
      </c>
      <c r="J39" s="36">
        <f>J21+J24+J25+J26+J34+J37+J38+J33</f>
        <v>0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</row>
    <row r="40" spans="1:198" ht="16.5" customHeight="1" x14ac:dyDescent="0.25">
      <c r="A40" s="47"/>
      <c r="B40" s="47"/>
      <c r="C40" s="3"/>
      <c r="D40" s="3"/>
      <c r="E40" s="3"/>
      <c r="F40" s="13"/>
      <c r="G40" s="45"/>
      <c r="H40" s="48" t="s">
        <v>47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</row>
    <row r="41" spans="1:198" ht="16.5" customHeight="1" x14ac:dyDescent="0.25">
      <c r="A41" s="31" t="s">
        <v>48</v>
      </c>
      <c r="B41" s="32"/>
      <c r="C41" s="33"/>
      <c r="D41" s="33"/>
      <c r="E41" s="34"/>
      <c r="F41" s="13"/>
      <c r="G41" s="45"/>
      <c r="H41" s="35" t="s">
        <v>49</v>
      </c>
      <c r="J41" s="38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</row>
    <row r="42" spans="1:198" ht="16.5" customHeight="1" x14ac:dyDescent="0.25">
      <c r="A42" s="31" t="s">
        <v>50</v>
      </c>
      <c r="B42" s="32"/>
      <c r="C42" s="33"/>
      <c r="D42" s="33"/>
      <c r="E42" s="34"/>
      <c r="F42" s="13"/>
      <c r="G42" s="45"/>
      <c r="H42" s="35" t="s">
        <v>51</v>
      </c>
      <c r="J42" s="3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</row>
    <row r="43" spans="1:198" ht="16.5" customHeight="1" x14ac:dyDescent="0.25">
      <c r="A43" s="31" t="s">
        <v>52</v>
      </c>
      <c r="B43" s="32"/>
      <c r="C43" s="33"/>
      <c r="D43" s="33"/>
      <c r="E43" s="34"/>
      <c r="F43" s="13"/>
      <c r="G43" s="45"/>
      <c r="H43" s="49" t="s">
        <v>53</v>
      </c>
      <c r="J43" s="36">
        <f>J39+J41+J42</f>
        <v>0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</row>
    <row r="44" spans="1:198" ht="16.5" customHeight="1" x14ac:dyDescent="0.25">
      <c r="A44" s="50" t="s">
        <v>54</v>
      </c>
      <c r="B44" s="51"/>
      <c r="C44" s="33"/>
      <c r="D44" s="33"/>
      <c r="E44" s="3"/>
      <c r="F44" s="13"/>
      <c r="G44" s="45"/>
      <c r="H44" s="35" t="s">
        <v>55</v>
      </c>
      <c r="J44" s="36">
        <f>J45+J46</f>
        <v>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</row>
    <row r="45" spans="1:198" ht="16.5" customHeight="1" x14ac:dyDescent="0.25">
      <c r="A45" s="50" t="s">
        <v>54</v>
      </c>
      <c r="B45" s="51" t="s">
        <v>19</v>
      </c>
      <c r="C45" s="33"/>
      <c r="D45" s="33"/>
      <c r="E45" s="3"/>
      <c r="F45" s="13"/>
      <c r="G45" s="45"/>
      <c r="H45" s="37" t="s">
        <v>56</v>
      </c>
      <c r="J45" s="3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</row>
    <row r="46" spans="1:198" ht="16.5" customHeight="1" x14ac:dyDescent="0.25">
      <c r="A46" s="50" t="s">
        <v>54</v>
      </c>
      <c r="B46" s="51" t="s">
        <v>41</v>
      </c>
      <c r="C46" s="33"/>
      <c r="D46" s="33"/>
      <c r="E46" s="34"/>
      <c r="F46" s="13"/>
      <c r="G46" s="45"/>
      <c r="H46" s="52" t="s">
        <v>57</v>
      </c>
      <c r="J46" s="3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</row>
    <row r="47" spans="1:198" ht="16.5" customHeight="1" x14ac:dyDescent="0.25">
      <c r="A47" s="31" t="s">
        <v>58</v>
      </c>
      <c r="B47" s="32"/>
      <c r="C47" s="33"/>
      <c r="D47" s="33"/>
      <c r="E47" s="34"/>
      <c r="F47" s="13"/>
      <c r="G47" s="45"/>
      <c r="H47" s="53" t="s">
        <v>59</v>
      </c>
      <c r="J47" s="36">
        <f>J43+J44</f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</row>
    <row r="48" spans="1:198" ht="16.5" customHeight="1" x14ac:dyDescent="0.2">
      <c r="A48" s="1"/>
      <c r="B48" s="1"/>
      <c r="C48" s="1"/>
      <c r="D48" s="1"/>
      <c r="E48" s="1"/>
      <c r="F48" s="1"/>
      <c r="G48" s="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</row>
    <row r="49" spans="1:198" ht="6.9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</row>
    <row r="50" spans="1:198" ht="14.85" customHeight="1" x14ac:dyDescent="0.2">
      <c r="A50" s="1"/>
      <c r="B50" s="1"/>
      <c r="C50" s="1"/>
      <c r="D50" s="1"/>
      <c r="E50" s="1"/>
      <c r="F50" s="1"/>
      <c r="G50" s="1"/>
      <c r="H50" s="5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</row>
    <row r="51" spans="1:198" ht="14.85" customHeight="1" x14ac:dyDescent="0.2">
      <c r="A51" s="1"/>
      <c r="B51" s="1"/>
      <c r="C51" s="1"/>
      <c r="D51" s="1"/>
      <c r="E51" s="1"/>
      <c r="F51" s="1"/>
      <c r="G51" s="1"/>
      <c r="H51" s="5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</row>
    <row r="52" spans="1:198" ht="14.85" customHeight="1" x14ac:dyDescent="0.2">
      <c r="A52" s="1"/>
      <c r="B52" s="1"/>
      <c r="C52" s="1"/>
      <c r="D52" s="1"/>
      <c r="E52" s="1"/>
      <c r="F52" s="1"/>
      <c r="G52" s="1"/>
      <c r="H52" s="5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</row>
    <row r="53" spans="1:198" ht="14.85" customHeight="1" x14ac:dyDescent="0.2">
      <c r="A53" s="1"/>
      <c r="B53" s="1"/>
      <c r="C53" s="1"/>
      <c r="D53" s="1"/>
      <c r="E53" s="1"/>
      <c r="F53" s="1"/>
      <c r="G53" s="1"/>
      <c r="H53" s="5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</row>
    <row r="54" spans="1:198" ht="14.85" customHeight="1" x14ac:dyDescent="0.2">
      <c r="A54" s="1"/>
      <c r="B54" s="1"/>
      <c r="C54" s="1"/>
      <c r="D54" s="1"/>
      <c r="E54" s="1"/>
      <c r="F54" s="1"/>
      <c r="G54" s="1"/>
      <c r="H54" s="5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</row>
    <row r="55" spans="1:198" ht="14.85" customHeight="1" x14ac:dyDescent="0.2">
      <c r="A55" s="1"/>
      <c r="B55" s="1"/>
      <c r="C55" s="1"/>
      <c r="D55" s="1"/>
      <c r="E55" s="1"/>
      <c r="F55" s="1"/>
      <c r="G55" s="1"/>
      <c r="H55" s="5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</row>
    <row r="56" spans="1:198" ht="14.85" customHeight="1" x14ac:dyDescent="0.2">
      <c r="A56" s="1"/>
      <c r="B56" s="1"/>
      <c r="C56" s="1"/>
      <c r="D56" s="1"/>
      <c r="E56" s="1"/>
      <c r="F56" s="1"/>
      <c r="G56" s="1"/>
      <c r="H56" s="5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</row>
    <row r="57" spans="1:198" ht="14.85" customHeight="1" x14ac:dyDescent="0.2"/>
    <row r="58" spans="1:198" ht="14.85" customHeight="1" x14ac:dyDescent="0.2"/>
    <row r="59" spans="1:198" ht="14.85" customHeight="1" x14ac:dyDescent="0.2"/>
    <row r="60" spans="1:198" ht="14.85" customHeight="1" x14ac:dyDescent="0.2"/>
    <row r="61" spans="1:198" ht="14.85" customHeight="1" x14ac:dyDescent="0.2"/>
    <row r="62" spans="1:198" ht="14.85" customHeight="1" x14ac:dyDescent="0.2"/>
    <row r="63" spans="1:198" ht="14.85" customHeight="1" x14ac:dyDescent="0.2"/>
    <row r="64" spans="1:198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  <row r="75" ht="14.85" customHeight="1" x14ac:dyDescent="0.2"/>
    <row r="76" ht="14.85" customHeight="1" x14ac:dyDescent="0.2"/>
    <row r="77" ht="14.85" customHeight="1" x14ac:dyDescent="0.2"/>
    <row r="78" ht="14.85" customHeight="1" x14ac:dyDescent="0.2"/>
    <row r="79" ht="14.85" customHeight="1" x14ac:dyDescent="0.2"/>
    <row r="80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  <row r="88" ht="14.85" customHeight="1" x14ac:dyDescent="0.2"/>
    <row r="89" ht="14.85" customHeight="1" x14ac:dyDescent="0.2"/>
    <row r="90" ht="14.85" customHeight="1" x14ac:dyDescent="0.2"/>
    <row r="91" ht="14.85" customHeight="1" x14ac:dyDescent="0.2"/>
    <row r="92" ht="14.85" customHeight="1" x14ac:dyDescent="0.2"/>
    <row r="93" ht="14.85" customHeight="1" x14ac:dyDescent="0.2"/>
    <row r="94" ht="14.85" customHeight="1" x14ac:dyDescent="0.2"/>
    <row r="95" ht="14.85" customHeight="1" x14ac:dyDescent="0.2"/>
    <row r="96" ht="14.85" customHeight="1" x14ac:dyDescent="0.2"/>
    <row r="97" ht="14.85" customHeight="1" x14ac:dyDescent="0.2"/>
    <row r="98" ht="14.85" customHeight="1" x14ac:dyDescent="0.2"/>
    <row r="99" ht="14.85" customHeight="1" x14ac:dyDescent="0.2"/>
  </sheetData>
  <sheetProtection password="F0A6"/>
  <mergeCells count="4">
    <mergeCell ref="J8:J9"/>
    <mergeCell ref="A10:G10"/>
    <mergeCell ref="A11:G11"/>
    <mergeCell ref="A1:J1"/>
  </mergeCells>
  <pageMargins left="0.78740157480314965" right="0.78740157480314965" top="0.39370078740157483" bottom="0.9842519685039370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>
    <pageSetUpPr fitToPage="1"/>
  </sheetPr>
  <dimension ref="A1:GR79"/>
  <sheetViews>
    <sheetView showGridLines="0" workbookViewId="0">
      <selection sqref="A1:J1"/>
    </sheetView>
  </sheetViews>
  <sheetFormatPr defaultColWidth="9" defaultRowHeight="11.4" x14ac:dyDescent="0.2"/>
  <cols>
    <col min="1" max="7" width="3.109375" style="4" customWidth="1"/>
    <col min="8" max="8" width="44.44140625" style="4" customWidth="1"/>
    <col min="9" max="9" width="12.44140625" style="4" customWidth="1"/>
    <col min="10" max="10" width="15" style="4" customWidth="1"/>
    <col min="11" max="199" width="11.109375" style="4" customWidth="1"/>
    <col min="200" max="200" width="2" style="4" customWidth="1"/>
    <col min="201" max="16384" width="9" style="4"/>
  </cols>
  <sheetData>
    <row r="1" spans="1:200" customFormat="1" ht="49.95" customHeight="1" x14ac:dyDescent="0.25">
      <c r="A1" s="168" t="s">
        <v>200</v>
      </c>
      <c r="B1" s="169"/>
      <c r="C1" s="169"/>
      <c r="D1" s="169"/>
      <c r="E1" s="169"/>
      <c r="F1" s="170"/>
      <c r="G1" s="170"/>
      <c r="H1" s="170"/>
      <c r="I1" s="170"/>
      <c r="J1" s="171"/>
    </row>
    <row r="2" spans="1:200" customFormat="1" ht="14.85" customHeight="1" x14ac:dyDescent="0.25"/>
    <row r="3" spans="1:200" ht="16.5" customHeight="1" x14ac:dyDescent="0.25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</row>
    <row r="4" spans="1:200" ht="16.5" customHeight="1" x14ac:dyDescent="0.2">
      <c r="A4" s="8" t="s">
        <v>0</v>
      </c>
      <c r="B4" s="7"/>
      <c r="C4" s="9"/>
      <c r="D4" s="7"/>
      <c r="E4" s="7"/>
      <c r="F4" s="7"/>
      <c r="G4" s="7"/>
      <c r="H4" s="7"/>
      <c r="I4" s="62" t="s">
        <v>1</v>
      </c>
      <c r="J4" s="63">
        <v>40623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</row>
    <row r="5" spans="1:200" ht="16.5" customHeight="1" x14ac:dyDescent="0.25">
      <c r="A5" s="12" t="s">
        <v>60</v>
      </c>
      <c r="B5" s="7"/>
      <c r="C5" s="9"/>
      <c r="D5" s="7"/>
      <c r="E5" s="7"/>
      <c r="F5" s="13"/>
      <c r="G5" s="13"/>
      <c r="H5" s="13"/>
      <c r="I5" s="62" t="s">
        <v>2</v>
      </c>
      <c r="J5" s="64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</row>
    <row r="6" spans="1:200" ht="16.5" customHeight="1" x14ac:dyDescent="0.25">
      <c r="A6" s="5"/>
      <c r="B6" s="5"/>
      <c r="C6" s="6"/>
      <c r="D6" s="7"/>
      <c r="E6" s="7"/>
      <c r="F6" s="13"/>
      <c r="G6" s="13"/>
      <c r="H6" s="7"/>
      <c r="I6" s="62" t="s">
        <v>3</v>
      </c>
      <c r="J6" s="63">
        <v>40634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00" ht="16.5" customHeight="1" x14ac:dyDescent="0.25">
      <c r="A7" s="5"/>
      <c r="B7" s="5"/>
      <c r="C7" s="6"/>
      <c r="D7" s="7"/>
      <c r="E7" s="7"/>
      <c r="F7" s="13"/>
      <c r="G7" s="13"/>
      <c r="H7" s="1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00" ht="16.5" customHeight="1" x14ac:dyDescent="0.3">
      <c r="A8" s="16" t="s">
        <v>61</v>
      </c>
      <c r="B8" s="5"/>
      <c r="C8" s="6"/>
      <c r="D8" s="7"/>
      <c r="E8" s="7"/>
      <c r="F8" s="13"/>
      <c r="G8" s="13"/>
      <c r="H8" s="7"/>
      <c r="J8" s="164" t="s">
        <v>62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00" ht="16.5" customHeight="1" x14ac:dyDescent="0.25">
      <c r="A9" s="13"/>
      <c r="B9" s="15"/>
      <c r="C9" s="9"/>
      <c r="D9" s="7"/>
      <c r="E9" s="7"/>
      <c r="F9" s="13"/>
      <c r="G9" s="13"/>
      <c r="H9" s="17"/>
      <c r="J9" s="16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00" ht="33" customHeight="1" x14ac:dyDescent="0.2">
      <c r="A10" s="172" t="s">
        <v>6</v>
      </c>
      <c r="B10" s="172"/>
      <c r="C10" s="172"/>
      <c r="D10" s="172"/>
      <c r="E10" s="172"/>
      <c r="F10" s="172"/>
      <c r="G10" s="172"/>
      <c r="H10" s="65" t="s">
        <v>7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00" ht="33" customHeight="1" x14ac:dyDescent="0.2">
      <c r="A11" s="173" t="s">
        <v>8</v>
      </c>
      <c r="B11" s="173"/>
      <c r="C11" s="173"/>
      <c r="D11" s="173"/>
      <c r="E11" s="173"/>
      <c r="F11" s="173"/>
      <c r="G11" s="173"/>
      <c r="H11" s="66" t="s">
        <v>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</row>
    <row r="12" spans="1:200" ht="16.5" customHeight="1" x14ac:dyDescent="0.2">
      <c r="A12" s="67" t="s">
        <v>10</v>
      </c>
      <c r="B12" s="67"/>
      <c r="C12" s="58"/>
      <c r="D12" s="58"/>
      <c r="E12" s="58"/>
      <c r="F12" s="58"/>
      <c r="G12" s="58"/>
      <c r="H12" s="62" t="s">
        <v>11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</row>
    <row r="13" spans="1:200" ht="16.5" customHeight="1" x14ac:dyDescent="0.2">
      <c r="A13" s="67" t="s">
        <v>12</v>
      </c>
      <c r="B13" s="67"/>
      <c r="C13" s="58"/>
      <c r="D13" s="58"/>
      <c r="E13" s="58"/>
      <c r="F13" s="58"/>
      <c r="G13" s="58"/>
      <c r="H13" s="62" t="s">
        <v>13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</row>
    <row r="14" spans="1:200" ht="16.5" customHeight="1" x14ac:dyDescent="0.2">
      <c r="A14" s="67" t="s">
        <v>14</v>
      </c>
      <c r="B14" s="67"/>
      <c r="C14" s="58"/>
      <c r="D14" s="58"/>
      <c r="E14" s="58"/>
      <c r="F14" s="58"/>
      <c r="G14" s="58"/>
      <c r="H14" s="62" t="s">
        <v>15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</row>
    <row r="15" spans="1:200" ht="16.5" customHeight="1" x14ac:dyDescent="0.25">
      <c r="A15" s="7"/>
      <c r="B15" s="7"/>
      <c r="C15" s="9"/>
      <c r="D15" s="7"/>
      <c r="E15" s="7"/>
      <c r="F15" s="13"/>
      <c r="G15" s="13"/>
      <c r="H15" s="1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</row>
    <row r="16" spans="1:200" ht="16.5" customHeight="1" x14ac:dyDescent="0.25">
      <c r="A16" s="7"/>
      <c r="B16" s="7"/>
      <c r="C16" s="9"/>
      <c r="D16" s="7"/>
      <c r="E16" s="7"/>
      <c r="F16" s="13"/>
      <c r="G16" s="13"/>
      <c r="H16" s="1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</row>
    <row r="17" spans="1:200" ht="16.5" customHeight="1" x14ac:dyDescent="0.25">
      <c r="A17" s="7"/>
      <c r="B17" s="7"/>
      <c r="C17" s="9"/>
      <c r="D17" s="7"/>
      <c r="E17" s="7"/>
      <c r="F17" s="13"/>
      <c r="G17" s="13"/>
      <c r="H17" s="1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</row>
    <row r="18" spans="1:200" ht="16.5" customHeight="1" x14ac:dyDescent="0.25">
      <c r="A18" s="7"/>
      <c r="B18" s="9"/>
      <c r="C18" s="7"/>
      <c r="D18" s="7"/>
      <c r="E18" s="13"/>
      <c r="F18" s="13"/>
      <c r="G18" s="1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</row>
    <row r="19" spans="1:200" ht="16.5" customHeight="1" x14ac:dyDescent="0.2">
      <c r="A19" s="22"/>
      <c r="B19" s="23"/>
      <c r="C19" s="24"/>
      <c r="D19" s="24"/>
      <c r="E19" s="25"/>
      <c r="F19" s="25"/>
      <c r="G19" s="26"/>
      <c r="H19" s="3"/>
      <c r="I19" s="3"/>
      <c r="J19" s="27" t="s">
        <v>16</v>
      </c>
      <c r="K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</row>
    <row r="20" spans="1:200" ht="16.5" customHeight="1" x14ac:dyDescent="0.2">
      <c r="A20" s="28" t="s">
        <v>17</v>
      </c>
      <c r="B20" s="1"/>
      <c r="C20" s="28"/>
      <c r="D20" s="1"/>
      <c r="E20" s="1"/>
      <c r="F20" s="61"/>
      <c r="G20" s="3"/>
      <c r="H20" s="3"/>
      <c r="I20" s="3"/>
      <c r="J20" s="30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</row>
    <row r="21" spans="1:200" ht="16.5" customHeight="1" x14ac:dyDescent="0.2">
      <c r="A21" s="68" t="s">
        <v>63</v>
      </c>
      <c r="B21" s="57"/>
      <c r="C21" s="57"/>
      <c r="D21" s="57"/>
      <c r="E21" s="57"/>
      <c r="F21" s="61"/>
      <c r="G21" s="57"/>
      <c r="H21" s="60"/>
      <c r="I21" s="60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</row>
    <row r="22" spans="1:200" ht="16.5" customHeight="1" x14ac:dyDescent="0.2">
      <c r="A22" s="69" t="s">
        <v>19</v>
      </c>
      <c r="B22" s="70" t="s">
        <v>60</v>
      </c>
      <c r="C22" s="70" t="s">
        <v>60</v>
      </c>
      <c r="D22" s="71" t="s">
        <v>60</v>
      </c>
      <c r="E22" s="34"/>
      <c r="F22" s="61"/>
      <c r="G22" s="57"/>
      <c r="H22" s="35" t="s">
        <v>64</v>
      </c>
      <c r="I22" s="72"/>
      <c r="J22" s="73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</row>
    <row r="23" spans="1:200" ht="16.5" customHeight="1" x14ac:dyDescent="0.2">
      <c r="A23" s="69" t="s">
        <v>41</v>
      </c>
      <c r="B23" s="69"/>
      <c r="C23" s="70" t="s">
        <v>60</v>
      </c>
      <c r="D23" s="71" t="s">
        <v>60</v>
      </c>
      <c r="E23" s="74"/>
      <c r="F23" s="61"/>
      <c r="G23" s="57"/>
      <c r="H23" s="35" t="s">
        <v>65</v>
      </c>
      <c r="I23" s="72"/>
      <c r="J23" s="75">
        <f>J24+J27+J33</f>
        <v>0</v>
      </c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</row>
    <row r="24" spans="1:200" ht="16.5" customHeight="1" x14ac:dyDescent="0.2">
      <c r="A24" s="69" t="s">
        <v>41</v>
      </c>
      <c r="B24" s="69" t="s">
        <v>19</v>
      </c>
      <c r="C24" s="69"/>
      <c r="D24" s="71" t="s">
        <v>60</v>
      </c>
      <c r="E24" s="74"/>
      <c r="F24" s="61"/>
      <c r="G24" s="57"/>
      <c r="H24" s="37" t="s">
        <v>66</v>
      </c>
      <c r="I24" s="72"/>
      <c r="J24" s="75">
        <f>J25+J26</f>
        <v>0</v>
      </c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</row>
    <row r="25" spans="1:200" ht="16.5" customHeight="1" x14ac:dyDescent="0.2">
      <c r="A25" s="69" t="s">
        <v>41</v>
      </c>
      <c r="B25" s="69" t="s">
        <v>19</v>
      </c>
      <c r="C25" s="69" t="s">
        <v>19</v>
      </c>
      <c r="D25" s="71"/>
      <c r="E25" s="74"/>
      <c r="F25" s="61"/>
      <c r="G25" s="57"/>
      <c r="H25" s="76" t="s">
        <v>67</v>
      </c>
      <c r="I25" s="72"/>
      <c r="J25" s="73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</row>
    <row r="26" spans="1:200" ht="16.5" customHeight="1" x14ac:dyDescent="0.2">
      <c r="A26" s="69" t="s">
        <v>41</v>
      </c>
      <c r="B26" s="69" t="s">
        <v>19</v>
      </c>
      <c r="C26" s="69" t="s">
        <v>41</v>
      </c>
      <c r="D26" s="71"/>
      <c r="E26" s="74"/>
      <c r="F26" s="61"/>
      <c r="G26" s="57"/>
      <c r="H26" s="76" t="s">
        <v>68</v>
      </c>
      <c r="I26" s="72"/>
      <c r="J26" s="73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</row>
    <row r="27" spans="1:200" ht="16.5" customHeight="1" x14ac:dyDescent="0.2">
      <c r="A27" s="69" t="s">
        <v>41</v>
      </c>
      <c r="B27" s="69" t="s">
        <v>41</v>
      </c>
      <c r="C27" s="70"/>
      <c r="D27" s="71"/>
      <c r="E27" s="74"/>
      <c r="F27" s="61"/>
      <c r="G27" s="57"/>
      <c r="H27" s="37" t="s">
        <v>69</v>
      </c>
      <c r="I27" s="72"/>
      <c r="J27" s="75">
        <f>SUM(J28:J32)</f>
        <v>0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</row>
    <row r="28" spans="1:200" ht="16.5" customHeight="1" x14ac:dyDescent="0.2">
      <c r="A28" s="69" t="s">
        <v>41</v>
      </c>
      <c r="B28" s="69" t="s">
        <v>41</v>
      </c>
      <c r="C28" s="69" t="s">
        <v>19</v>
      </c>
      <c r="D28" s="71"/>
      <c r="E28" s="74"/>
      <c r="F28" s="61"/>
      <c r="G28" s="57"/>
      <c r="H28" s="76" t="s">
        <v>70</v>
      </c>
      <c r="I28" s="72"/>
      <c r="J28" s="73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</row>
    <row r="29" spans="1:200" ht="33" customHeight="1" x14ac:dyDescent="0.2">
      <c r="A29" s="69" t="s">
        <v>41</v>
      </c>
      <c r="B29" s="69" t="s">
        <v>41</v>
      </c>
      <c r="C29" s="69" t="s">
        <v>41</v>
      </c>
      <c r="D29" s="71"/>
      <c r="E29" s="74"/>
      <c r="F29" s="61"/>
      <c r="G29" s="57"/>
      <c r="H29" s="77" t="s">
        <v>71</v>
      </c>
      <c r="I29" s="72"/>
      <c r="J29" s="73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</row>
    <row r="30" spans="1:200" ht="16.5" customHeight="1" x14ac:dyDescent="0.2">
      <c r="A30" s="69" t="s">
        <v>41</v>
      </c>
      <c r="B30" s="69" t="s">
        <v>41</v>
      </c>
      <c r="C30" s="69" t="s">
        <v>28</v>
      </c>
      <c r="D30" s="71"/>
      <c r="E30" s="74"/>
      <c r="F30" s="61"/>
      <c r="G30" s="57"/>
      <c r="H30" s="76" t="s">
        <v>72</v>
      </c>
      <c r="I30" s="72"/>
      <c r="J30" s="73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</row>
    <row r="31" spans="1:200" ht="16.5" customHeight="1" x14ac:dyDescent="0.2">
      <c r="A31" s="69" t="s">
        <v>41</v>
      </c>
      <c r="B31" s="69" t="s">
        <v>41</v>
      </c>
      <c r="C31" s="69" t="s">
        <v>25</v>
      </c>
      <c r="D31" s="71"/>
      <c r="E31" s="74"/>
      <c r="F31" s="61"/>
      <c r="G31" s="57"/>
      <c r="H31" s="76" t="s">
        <v>73</v>
      </c>
      <c r="I31" s="72"/>
      <c r="J31" s="73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</row>
    <row r="32" spans="1:200" ht="16.5" customHeight="1" x14ac:dyDescent="0.2">
      <c r="A32" s="69" t="s">
        <v>41</v>
      </c>
      <c r="B32" s="69" t="s">
        <v>41</v>
      </c>
      <c r="C32" s="69" t="s">
        <v>31</v>
      </c>
      <c r="D32" s="71"/>
      <c r="E32" s="74"/>
      <c r="F32" s="61"/>
      <c r="G32" s="57"/>
      <c r="H32" s="76" t="s">
        <v>74</v>
      </c>
      <c r="I32" s="72"/>
      <c r="J32" s="73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</row>
    <row r="33" spans="1:200" ht="16.5" customHeight="1" x14ac:dyDescent="0.2">
      <c r="A33" s="69" t="s">
        <v>41</v>
      </c>
      <c r="B33" s="69" t="s">
        <v>28</v>
      </c>
      <c r="C33" s="70"/>
      <c r="D33" s="71" t="s">
        <v>60</v>
      </c>
      <c r="E33" s="74"/>
      <c r="F33" s="61"/>
      <c r="G33" s="57"/>
      <c r="H33" s="37" t="s">
        <v>75</v>
      </c>
      <c r="I33" s="72"/>
      <c r="J33" s="75">
        <f>SUM(J34:J40)</f>
        <v>0</v>
      </c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</row>
    <row r="34" spans="1:200" ht="16.5" customHeight="1" x14ac:dyDescent="0.2">
      <c r="A34" s="69" t="s">
        <v>41</v>
      </c>
      <c r="B34" s="69" t="s">
        <v>28</v>
      </c>
      <c r="C34" s="69" t="s">
        <v>19</v>
      </c>
      <c r="D34" s="71" t="s">
        <v>60</v>
      </c>
      <c r="E34" s="74"/>
      <c r="F34" s="61"/>
      <c r="G34" s="57"/>
      <c r="H34" s="76" t="s">
        <v>76</v>
      </c>
      <c r="I34" s="72"/>
      <c r="J34" s="73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</row>
    <row r="35" spans="1:200" ht="16.5" customHeight="1" x14ac:dyDescent="0.2">
      <c r="A35" s="69" t="s">
        <v>41</v>
      </c>
      <c r="B35" s="69" t="s">
        <v>28</v>
      </c>
      <c r="C35" s="69" t="s">
        <v>41</v>
      </c>
      <c r="D35" s="71" t="s">
        <v>60</v>
      </c>
      <c r="E35" s="74"/>
      <c r="F35" s="61"/>
      <c r="G35" s="57"/>
      <c r="H35" s="76" t="s">
        <v>77</v>
      </c>
      <c r="I35" s="72"/>
      <c r="J35" s="73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</row>
    <row r="36" spans="1:200" ht="16.5" customHeight="1" x14ac:dyDescent="0.2">
      <c r="A36" s="69" t="s">
        <v>41</v>
      </c>
      <c r="B36" s="69" t="s">
        <v>28</v>
      </c>
      <c r="C36" s="69" t="s">
        <v>78</v>
      </c>
      <c r="D36" s="71"/>
      <c r="E36" s="74"/>
      <c r="F36" s="61"/>
      <c r="G36" s="57"/>
      <c r="H36" s="76" t="s">
        <v>79</v>
      </c>
      <c r="I36" s="72"/>
      <c r="J36" s="73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</row>
    <row r="37" spans="1:200" ht="16.5" customHeight="1" x14ac:dyDescent="0.2">
      <c r="A37" s="69" t="s">
        <v>41</v>
      </c>
      <c r="B37" s="69" t="s">
        <v>28</v>
      </c>
      <c r="C37" s="69" t="s">
        <v>28</v>
      </c>
      <c r="D37" s="71"/>
      <c r="E37" s="74"/>
      <c r="F37" s="61"/>
      <c r="G37" s="57"/>
      <c r="H37" s="76" t="s">
        <v>80</v>
      </c>
      <c r="I37" s="72"/>
      <c r="J37" s="73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</row>
    <row r="38" spans="1:200" ht="16.5" customHeight="1" x14ac:dyDescent="0.2">
      <c r="A38" s="69" t="s">
        <v>41</v>
      </c>
      <c r="B38" s="69" t="s">
        <v>28</v>
      </c>
      <c r="C38" s="69" t="s">
        <v>25</v>
      </c>
      <c r="D38" s="71"/>
      <c r="E38" s="74"/>
      <c r="F38" s="61"/>
      <c r="G38" s="57"/>
      <c r="H38" s="76" t="s">
        <v>81</v>
      </c>
      <c r="I38" s="72"/>
      <c r="J38" s="73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</row>
    <row r="39" spans="1:200" ht="16.5" customHeight="1" x14ac:dyDescent="0.2">
      <c r="A39" s="69" t="s">
        <v>41</v>
      </c>
      <c r="B39" s="69" t="s">
        <v>28</v>
      </c>
      <c r="C39" s="69" t="s">
        <v>31</v>
      </c>
      <c r="D39" s="71"/>
      <c r="E39" s="74"/>
      <c r="F39" s="61"/>
      <c r="G39" s="57"/>
      <c r="H39" s="76" t="s">
        <v>82</v>
      </c>
      <c r="I39" s="78"/>
      <c r="J39" s="73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</row>
    <row r="40" spans="1:200" ht="16.5" customHeight="1" x14ac:dyDescent="0.2">
      <c r="A40" s="69" t="s">
        <v>41</v>
      </c>
      <c r="B40" s="69" t="s">
        <v>28</v>
      </c>
      <c r="C40" s="69" t="s">
        <v>35</v>
      </c>
      <c r="D40" s="71" t="s">
        <v>60</v>
      </c>
      <c r="E40" s="74"/>
      <c r="F40" s="61"/>
      <c r="G40" s="57"/>
      <c r="H40" s="76" t="s">
        <v>75</v>
      </c>
      <c r="I40" s="72"/>
      <c r="J40" s="73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</row>
    <row r="41" spans="1:200" ht="16.5" customHeight="1" x14ac:dyDescent="0.2">
      <c r="A41" s="69" t="s">
        <v>78</v>
      </c>
      <c r="B41" s="69"/>
      <c r="C41" s="69"/>
      <c r="D41" s="71"/>
      <c r="E41" s="74"/>
      <c r="F41" s="61"/>
      <c r="G41" s="57"/>
      <c r="H41" s="35" t="s">
        <v>83</v>
      </c>
      <c r="I41" s="72"/>
      <c r="J41" s="73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</row>
    <row r="42" spans="1:200" ht="16.5" customHeight="1" x14ac:dyDescent="0.2">
      <c r="A42" s="69" t="s">
        <v>84</v>
      </c>
      <c r="B42" s="69"/>
      <c r="C42" s="69"/>
      <c r="D42" s="71"/>
      <c r="E42" s="74"/>
      <c r="F42" s="61"/>
      <c r="G42" s="57"/>
      <c r="H42" s="35" t="s">
        <v>85</v>
      </c>
      <c r="I42" s="72"/>
      <c r="J42" s="73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</row>
    <row r="43" spans="1:200" ht="16.5" customHeight="1" x14ac:dyDescent="0.2">
      <c r="A43" s="69" t="s">
        <v>28</v>
      </c>
      <c r="B43" s="70"/>
      <c r="C43" s="70"/>
      <c r="D43" s="71"/>
      <c r="E43" s="74"/>
      <c r="F43" s="61"/>
      <c r="G43" s="57"/>
      <c r="H43" s="35" t="s">
        <v>86</v>
      </c>
      <c r="I43" s="72"/>
      <c r="J43" s="73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</row>
    <row r="44" spans="1:200" ht="16.5" customHeight="1" x14ac:dyDescent="0.2">
      <c r="A44" s="69" t="s">
        <v>25</v>
      </c>
      <c r="B44" s="69"/>
      <c r="C44" s="70"/>
      <c r="D44" s="71" t="s">
        <v>60</v>
      </c>
      <c r="E44" s="74"/>
      <c r="F44" s="61"/>
      <c r="G44" s="57"/>
      <c r="H44" s="35" t="s">
        <v>87</v>
      </c>
      <c r="I44" s="72"/>
      <c r="J44" s="75">
        <f>J45+J49+J50</f>
        <v>0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</row>
    <row r="45" spans="1:200" ht="16.5" customHeight="1" x14ac:dyDescent="0.2">
      <c r="A45" s="69" t="s">
        <v>25</v>
      </c>
      <c r="B45" s="69" t="s">
        <v>19</v>
      </c>
      <c r="C45" s="70" t="s">
        <v>60</v>
      </c>
      <c r="D45" s="71" t="s">
        <v>60</v>
      </c>
      <c r="E45" s="74"/>
      <c r="F45" s="61"/>
      <c r="G45" s="57"/>
      <c r="H45" s="37" t="s">
        <v>88</v>
      </c>
      <c r="I45" s="72"/>
      <c r="J45" s="75">
        <f>SUM(J46:J48)</f>
        <v>0</v>
      </c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</row>
    <row r="46" spans="1:200" ht="16.5" customHeight="1" x14ac:dyDescent="0.2">
      <c r="A46" s="69" t="s">
        <v>25</v>
      </c>
      <c r="B46" s="69" t="s">
        <v>19</v>
      </c>
      <c r="C46" s="69" t="s">
        <v>19</v>
      </c>
      <c r="D46" s="71" t="s">
        <v>60</v>
      </c>
      <c r="E46" s="74"/>
      <c r="F46" s="61"/>
      <c r="G46" s="57"/>
      <c r="H46" s="76" t="s">
        <v>89</v>
      </c>
      <c r="I46" s="72"/>
      <c r="J46" s="73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</row>
    <row r="47" spans="1:200" ht="16.5" customHeight="1" x14ac:dyDescent="0.2">
      <c r="A47" s="69" t="s">
        <v>25</v>
      </c>
      <c r="B47" s="69" t="s">
        <v>19</v>
      </c>
      <c r="C47" s="70">
        <v>10</v>
      </c>
      <c r="D47" s="71" t="s">
        <v>60</v>
      </c>
      <c r="E47" s="74"/>
      <c r="F47" s="61"/>
      <c r="G47" s="57"/>
      <c r="H47" s="76" t="s">
        <v>90</v>
      </c>
      <c r="I47" s="72"/>
      <c r="J47" s="73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</row>
    <row r="48" spans="1:200" ht="16.5" customHeight="1" x14ac:dyDescent="0.2">
      <c r="A48" s="69" t="s">
        <v>25</v>
      </c>
      <c r="B48" s="69" t="s">
        <v>19</v>
      </c>
      <c r="C48" s="70">
        <v>15</v>
      </c>
      <c r="D48" s="71" t="s">
        <v>60</v>
      </c>
      <c r="E48" s="74"/>
      <c r="F48" s="61"/>
      <c r="G48" s="57"/>
      <c r="H48" s="76" t="s">
        <v>91</v>
      </c>
      <c r="I48" s="72"/>
      <c r="J48" s="73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</row>
    <row r="49" spans="1:200" ht="16.5" customHeight="1" x14ac:dyDescent="0.2">
      <c r="A49" s="69" t="s">
        <v>25</v>
      </c>
      <c r="B49" s="69" t="s">
        <v>41</v>
      </c>
      <c r="C49" s="70"/>
      <c r="D49" s="71" t="s">
        <v>60</v>
      </c>
      <c r="E49" s="74"/>
      <c r="F49" s="61"/>
      <c r="G49" s="57"/>
      <c r="H49" s="37" t="s">
        <v>92</v>
      </c>
      <c r="I49" s="72"/>
      <c r="J49" s="73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</row>
    <row r="50" spans="1:200" ht="16.5" customHeight="1" x14ac:dyDescent="0.2">
      <c r="A50" s="69" t="s">
        <v>25</v>
      </c>
      <c r="B50" s="69" t="s">
        <v>28</v>
      </c>
      <c r="C50" s="69"/>
      <c r="D50" s="71" t="s">
        <v>60</v>
      </c>
      <c r="E50" s="74"/>
      <c r="F50" s="61"/>
      <c r="G50" s="57"/>
      <c r="H50" s="37" t="s">
        <v>87</v>
      </c>
      <c r="I50" s="72"/>
      <c r="J50" s="73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</row>
    <row r="51" spans="1:200" ht="16.5" customHeight="1" x14ac:dyDescent="0.2">
      <c r="A51" s="69" t="s">
        <v>31</v>
      </c>
      <c r="B51" s="70"/>
      <c r="C51" s="70" t="s">
        <v>60</v>
      </c>
      <c r="D51" s="71" t="s">
        <v>60</v>
      </c>
      <c r="E51" s="74"/>
      <c r="F51" s="61"/>
      <c r="G51" s="57"/>
      <c r="H51" s="35" t="s">
        <v>93</v>
      </c>
      <c r="I51" s="72"/>
      <c r="J51" s="73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</row>
    <row r="52" spans="1:200" ht="16.5" customHeight="1" x14ac:dyDescent="0.2">
      <c r="A52" s="69" t="s">
        <v>35</v>
      </c>
      <c r="B52" s="70"/>
      <c r="C52" s="69"/>
      <c r="D52" s="71" t="s">
        <v>60</v>
      </c>
      <c r="E52" s="74"/>
      <c r="F52" s="61"/>
      <c r="G52" s="57"/>
      <c r="H52" s="29" t="s">
        <v>94</v>
      </c>
      <c r="I52" s="72"/>
      <c r="J52" s="75">
        <f>J22+J23+J41+J42+J43+J44+J51</f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</row>
    <row r="53" spans="1:200" ht="16.5" customHeight="1" x14ac:dyDescent="0.2">
      <c r="A53" s="79"/>
      <c r="B53" s="79"/>
      <c r="C53" s="79"/>
      <c r="D53" s="61"/>
      <c r="E53" s="61"/>
      <c r="F53" s="61"/>
      <c r="G53" s="57"/>
      <c r="H53" s="37"/>
      <c r="I53" s="72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61"/>
      <c r="GM53" s="61"/>
      <c r="GN53" s="61"/>
      <c r="GO53" s="61"/>
      <c r="GP53" s="61"/>
      <c r="GQ53" s="61"/>
      <c r="GR53" s="61"/>
    </row>
    <row r="54" spans="1:200" ht="16.5" customHeight="1" x14ac:dyDescent="0.2">
      <c r="A54" s="80" t="s">
        <v>95</v>
      </c>
      <c r="B54" s="79"/>
      <c r="C54" s="79"/>
      <c r="D54" s="61"/>
      <c r="E54" s="61"/>
      <c r="F54" s="61"/>
      <c r="G54" s="57"/>
      <c r="J54" s="8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</row>
    <row r="55" spans="1:200" ht="16.5" customHeight="1" x14ac:dyDescent="0.2">
      <c r="A55" s="69" t="s">
        <v>43</v>
      </c>
      <c r="B55" s="70" t="s">
        <v>60</v>
      </c>
      <c r="C55" s="70" t="s">
        <v>60</v>
      </c>
      <c r="D55" s="71" t="s">
        <v>60</v>
      </c>
      <c r="E55" s="74"/>
      <c r="F55" s="61"/>
      <c r="G55" s="57"/>
      <c r="H55" s="35" t="s">
        <v>96</v>
      </c>
      <c r="I55" s="72"/>
      <c r="J55" s="75">
        <f>SUM(J56:J63)</f>
        <v>0</v>
      </c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</row>
    <row r="56" spans="1:200" ht="16.5" customHeight="1" x14ac:dyDescent="0.2">
      <c r="A56" s="69" t="s">
        <v>43</v>
      </c>
      <c r="B56" s="70" t="s">
        <v>97</v>
      </c>
      <c r="C56" s="70"/>
      <c r="D56" s="71"/>
      <c r="E56" s="74"/>
      <c r="F56" s="61"/>
      <c r="G56" s="57"/>
      <c r="H56" s="37" t="s">
        <v>98</v>
      </c>
      <c r="I56" s="72"/>
      <c r="J56" s="73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  <c r="FZ56" s="61"/>
      <c r="GA56" s="61"/>
      <c r="GB56" s="61"/>
      <c r="GC56" s="61"/>
      <c r="GD56" s="61"/>
      <c r="GE56" s="61"/>
      <c r="GF56" s="61"/>
      <c r="GG56" s="61"/>
      <c r="GH56" s="61"/>
      <c r="GI56" s="61"/>
      <c r="GJ56" s="61"/>
      <c r="GK56" s="61"/>
      <c r="GL56" s="61"/>
      <c r="GM56" s="61"/>
      <c r="GN56" s="61"/>
      <c r="GO56" s="61"/>
      <c r="GP56" s="61"/>
      <c r="GQ56" s="61"/>
      <c r="GR56" s="61"/>
    </row>
    <row r="57" spans="1:200" ht="16.5" customHeight="1" x14ac:dyDescent="0.2">
      <c r="A57" s="69" t="s">
        <v>43</v>
      </c>
      <c r="B57" s="69" t="s">
        <v>19</v>
      </c>
      <c r="C57" s="70" t="s">
        <v>60</v>
      </c>
      <c r="D57" s="71" t="s">
        <v>60</v>
      </c>
      <c r="E57" s="74"/>
      <c r="F57" s="61"/>
      <c r="G57" s="57"/>
      <c r="H57" s="37" t="s">
        <v>99</v>
      </c>
      <c r="I57" s="72"/>
      <c r="J57" s="82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  <c r="FZ57" s="61"/>
      <c r="GA57" s="61"/>
      <c r="GB57" s="61"/>
      <c r="GC57" s="61"/>
      <c r="GD57" s="61"/>
      <c r="GE57" s="61"/>
      <c r="GF57" s="61"/>
      <c r="GG57" s="61"/>
      <c r="GH57" s="61"/>
      <c r="GI57" s="61"/>
      <c r="GJ57" s="61"/>
      <c r="GK57" s="61"/>
      <c r="GL57" s="61"/>
      <c r="GM57" s="61"/>
      <c r="GN57" s="61"/>
      <c r="GO57" s="61"/>
      <c r="GP57" s="61"/>
      <c r="GQ57" s="61"/>
      <c r="GR57" s="61"/>
    </row>
    <row r="58" spans="1:200" ht="16.5" customHeight="1" x14ac:dyDescent="0.2">
      <c r="A58" s="69" t="s">
        <v>43</v>
      </c>
      <c r="B58" s="70">
        <v>10</v>
      </c>
      <c r="C58" s="70" t="s">
        <v>60</v>
      </c>
      <c r="D58" s="71" t="s">
        <v>60</v>
      </c>
      <c r="E58" s="74"/>
      <c r="F58" s="61"/>
      <c r="G58" s="57"/>
      <c r="H58" s="37" t="s">
        <v>100</v>
      </c>
      <c r="I58" s="72"/>
      <c r="J58" s="73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61"/>
      <c r="GI58" s="61"/>
      <c r="GJ58" s="61"/>
      <c r="GK58" s="61"/>
      <c r="GL58" s="61"/>
      <c r="GM58" s="61"/>
      <c r="GN58" s="61"/>
      <c r="GO58" s="61"/>
      <c r="GP58" s="61"/>
      <c r="GQ58" s="61"/>
      <c r="GR58" s="61"/>
    </row>
    <row r="59" spans="1:200" ht="16.5" customHeight="1" x14ac:dyDescent="0.2">
      <c r="A59" s="69" t="s">
        <v>43</v>
      </c>
      <c r="B59" s="70">
        <v>15</v>
      </c>
      <c r="C59" s="70" t="s">
        <v>60</v>
      </c>
      <c r="D59" s="71" t="s">
        <v>60</v>
      </c>
      <c r="E59" s="74"/>
      <c r="F59" s="61"/>
      <c r="G59" s="57"/>
      <c r="H59" s="37" t="s">
        <v>101</v>
      </c>
      <c r="I59" s="72"/>
      <c r="J59" s="73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61"/>
      <c r="ES59" s="61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61"/>
      <c r="FF59" s="61"/>
      <c r="FG59" s="61"/>
      <c r="FH59" s="61"/>
      <c r="FI59" s="61"/>
      <c r="FJ59" s="61"/>
      <c r="FK59" s="61"/>
      <c r="FL59" s="61"/>
      <c r="FM59" s="61"/>
      <c r="FN59" s="61"/>
      <c r="FO59" s="61"/>
      <c r="FP59" s="61"/>
      <c r="FQ59" s="61"/>
      <c r="FR59" s="61"/>
      <c r="FS59" s="61"/>
      <c r="FT59" s="61"/>
      <c r="FU59" s="61"/>
      <c r="FV59" s="61"/>
      <c r="FW59" s="61"/>
      <c r="FX59" s="61"/>
      <c r="FY59" s="61"/>
      <c r="FZ59" s="61"/>
      <c r="GA59" s="61"/>
      <c r="GB59" s="61"/>
      <c r="GC59" s="61"/>
      <c r="GD59" s="61"/>
      <c r="GE59" s="61"/>
      <c r="GF59" s="61"/>
      <c r="GG59" s="61"/>
      <c r="GH59" s="61"/>
      <c r="GI59" s="61"/>
      <c r="GJ59" s="61"/>
      <c r="GK59" s="61"/>
      <c r="GL59" s="61"/>
      <c r="GM59" s="61"/>
      <c r="GN59" s="61"/>
      <c r="GO59" s="61"/>
      <c r="GP59" s="61"/>
      <c r="GQ59" s="61"/>
      <c r="GR59" s="61"/>
    </row>
    <row r="60" spans="1:200" ht="16.5" customHeight="1" x14ac:dyDescent="0.2">
      <c r="A60" s="69" t="s">
        <v>43</v>
      </c>
      <c r="B60" s="70">
        <v>20</v>
      </c>
      <c r="C60" s="70" t="s">
        <v>60</v>
      </c>
      <c r="D60" s="71" t="s">
        <v>60</v>
      </c>
      <c r="E60" s="74"/>
      <c r="F60" s="61"/>
      <c r="G60" s="57"/>
      <c r="H60" s="37" t="s">
        <v>102</v>
      </c>
      <c r="I60" s="72"/>
      <c r="J60" s="73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61"/>
      <c r="ES60" s="61"/>
      <c r="ET60" s="61"/>
      <c r="EU60" s="61"/>
      <c r="EV60" s="61"/>
      <c r="EW60" s="61"/>
      <c r="EX60" s="61"/>
      <c r="EY60" s="61"/>
      <c r="EZ60" s="61"/>
      <c r="FA60" s="61"/>
      <c r="FB60" s="61"/>
      <c r="FC60" s="61"/>
      <c r="FD60" s="61"/>
      <c r="FE60" s="61"/>
      <c r="FF60" s="61"/>
      <c r="FG60" s="61"/>
      <c r="FH60" s="61"/>
      <c r="FI60" s="61"/>
      <c r="FJ60" s="61"/>
      <c r="FK60" s="61"/>
      <c r="FL60" s="61"/>
      <c r="FM60" s="61"/>
      <c r="FN60" s="61"/>
      <c r="FO60" s="61"/>
      <c r="FP60" s="61"/>
      <c r="FQ60" s="61"/>
      <c r="FR60" s="61"/>
      <c r="FS60" s="61"/>
      <c r="FT60" s="61"/>
      <c r="FU60" s="61"/>
      <c r="FV60" s="61"/>
      <c r="FW60" s="61"/>
      <c r="FX60" s="61"/>
      <c r="FY60" s="61"/>
      <c r="FZ60" s="61"/>
      <c r="GA60" s="61"/>
      <c r="GB60" s="61"/>
      <c r="GC60" s="61"/>
      <c r="GD60" s="61"/>
      <c r="GE60" s="61"/>
      <c r="GF60" s="61"/>
      <c r="GG60" s="61"/>
      <c r="GH60" s="61"/>
      <c r="GI60" s="61"/>
      <c r="GJ60" s="61"/>
      <c r="GK60" s="61"/>
      <c r="GL60" s="61"/>
      <c r="GM60" s="61"/>
      <c r="GN60" s="61"/>
      <c r="GO60" s="61"/>
      <c r="GP60" s="61"/>
      <c r="GQ60" s="61"/>
      <c r="GR60" s="61"/>
    </row>
    <row r="61" spans="1:200" ht="16.5" customHeight="1" x14ac:dyDescent="0.2">
      <c r="A61" s="69" t="s">
        <v>43</v>
      </c>
      <c r="B61" s="70">
        <v>25</v>
      </c>
      <c r="C61" s="70" t="s">
        <v>60</v>
      </c>
      <c r="D61" s="71" t="s">
        <v>60</v>
      </c>
      <c r="E61" s="74"/>
      <c r="F61" s="61"/>
      <c r="G61" s="57"/>
      <c r="H61" s="37" t="s">
        <v>103</v>
      </c>
      <c r="I61" s="72"/>
      <c r="J61" s="73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1"/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</row>
    <row r="62" spans="1:200" ht="16.5" customHeight="1" x14ac:dyDescent="0.2">
      <c r="A62" s="69" t="s">
        <v>43</v>
      </c>
      <c r="B62" s="69" t="s">
        <v>35</v>
      </c>
      <c r="C62" s="69"/>
      <c r="D62" s="71" t="s">
        <v>60</v>
      </c>
      <c r="E62" s="74"/>
      <c r="F62" s="61"/>
      <c r="G62" s="57"/>
      <c r="H62" s="37" t="s">
        <v>104</v>
      </c>
      <c r="I62" s="72"/>
      <c r="J62" s="73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</row>
    <row r="63" spans="1:200" ht="16.5" customHeight="1" x14ac:dyDescent="0.2">
      <c r="A63" s="69" t="s">
        <v>43</v>
      </c>
      <c r="B63" s="69" t="s">
        <v>43</v>
      </c>
      <c r="C63" s="70"/>
      <c r="D63" s="71" t="s">
        <v>60</v>
      </c>
      <c r="E63" s="74"/>
      <c r="F63" s="61"/>
      <c r="G63" s="57"/>
      <c r="H63" s="42" t="s">
        <v>59</v>
      </c>
      <c r="I63" s="72"/>
      <c r="J63" s="75">
        <f>'KA01'!J47</f>
        <v>0</v>
      </c>
      <c r="K63" s="43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1"/>
      <c r="FK63" s="61"/>
      <c r="FL63" s="61"/>
      <c r="FM63" s="61"/>
      <c r="FN63" s="61"/>
      <c r="FO63" s="61"/>
      <c r="FP63" s="61"/>
      <c r="FQ63" s="61"/>
      <c r="FR63" s="61"/>
      <c r="FS63" s="61"/>
      <c r="FT63" s="61"/>
      <c r="FU63" s="61"/>
      <c r="FV63" s="61"/>
      <c r="FW63" s="61"/>
      <c r="FX63" s="61"/>
      <c r="FY63" s="61"/>
      <c r="FZ63" s="61"/>
      <c r="GA63" s="61"/>
      <c r="GB63" s="61"/>
      <c r="GC63" s="61"/>
      <c r="GD63" s="61"/>
      <c r="GE63" s="61"/>
      <c r="GF63" s="61"/>
      <c r="GG63" s="61"/>
      <c r="GH63" s="61"/>
      <c r="GI63" s="61"/>
      <c r="GJ63" s="61"/>
      <c r="GK63" s="61"/>
      <c r="GL63" s="61"/>
      <c r="GM63" s="61"/>
      <c r="GN63" s="61"/>
      <c r="GO63" s="61"/>
      <c r="GP63" s="61"/>
      <c r="GQ63" s="61"/>
      <c r="GR63" s="61"/>
    </row>
    <row r="64" spans="1:200" ht="16.5" customHeight="1" x14ac:dyDescent="0.2">
      <c r="A64" s="69" t="s">
        <v>105</v>
      </c>
      <c r="B64" s="69"/>
      <c r="C64" s="70"/>
      <c r="D64" s="71"/>
      <c r="E64" s="61"/>
      <c r="F64" s="61"/>
      <c r="G64" s="57"/>
      <c r="H64" s="72" t="s">
        <v>106</v>
      </c>
      <c r="I64" s="72"/>
      <c r="J64" s="75">
        <f>J65+J66</f>
        <v>0</v>
      </c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</row>
    <row r="65" spans="1:200" ht="16.5" customHeight="1" x14ac:dyDescent="0.2">
      <c r="A65" s="69" t="s">
        <v>105</v>
      </c>
      <c r="B65" s="69" t="s">
        <v>19</v>
      </c>
      <c r="C65" s="70"/>
      <c r="D65" s="71"/>
      <c r="E65" s="61"/>
      <c r="F65" s="61"/>
      <c r="G65" s="57"/>
      <c r="H65" s="83" t="s">
        <v>107</v>
      </c>
      <c r="I65" s="72"/>
      <c r="J65" s="73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</row>
    <row r="66" spans="1:200" ht="16.5" customHeight="1" x14ac:dyDescent="0.2">
      <c r="A66" s="69" t="s">
        <v>105</v>
      </c>
      <c r="B66" s="70">
        <v>10</v>
      </c>
      <c r="C66" s="70"/>
      <c r="D66" s="71"/>
      <c r="E66" s="74"/>
      <c r="F66" s="61"/>
      <c r="G66" s="57"/>
      <c r="H66" s="84" t="s">
        <v>108</v>
      </c>
      <c r="I66" s="85"/>
      <c r="J66" s="73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61"/>
      <c r="EQ66" s="61"/>
      <c r="ER66" s="61"/>
      <c r="ES66" s="61"/>
      <c r="ET66" s="61"/>
      <c r="EU66" s="61"/>
      <c r="EV66" s="61"/>
      <c r="EW66" s="61"/>
      <c r="EX66" s="61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1"/>
      <c r="FL66" s="61"/>
      <c r="FM66" s="61"/>
      <c r="FN66" s="61"/>
      <c r="FO66" s="61"/>
      <c r="FP66" s="61"/>
      <c r="FQ66" s="61"/>
      <c r="FR66" s="61"/>
      <c r="FS66" s="61"/>
      <c r="FT66" s="61"/>
      <c r="FU66" s="61"/>
      <c r="FV66" s="61"/>
      <c r="FW66" s="61"/>
      <c r="FX66" s="61"/>
      <c r="FY66" s="61"/>
      <c r="FZ66" s="61"/>
      <c r="GA66" s="61"/>
      <c r="GB66" s="61"/>
      <c r="GC66" s="61"/>
      <c r="GD66" s="61"/>
      <c r="GE66" s="61"/>
      <c r="GF66" s="61"/>
      <c r="GG66" s="61"/>
      <c r="GH66" s="61"/>
      <c r="GI66" s="61"/>
      <c r="GJ66" s="61"/>
      <c r="GK66" s="61"/>
      <c r="GL66" s="61"/>
      <c r="GM66" s="61"/>
      <c r="GN66" s="61"/>
      <c r="GO66" s="61"/>
      <c r="GP66" s="61"/>
      <c r="GQ66" s="61"/>
      <c r="GR66" s="61"/>
    </row>
    <row r="67" spans="1:200" ht="16.5" customHeight="1" x14ac:dyDescent="0.2">
      <c r="A67" s="61"/>
      <c r="B67" s="61"/>
      <c r="C67" s="61"/>
      <c r="D67" s="61"/>
      <c r="E67" s="61"/>
      <c r="F67" s="61"/>
      <c r="G67" s="57"/>
      <c r="H67" s="72" t="s">
        <v>109</v>
      </c>
      <c r="I67" s="72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  <c r="FL67" s="61"/>
      <c r="FM67" s="61"/>
      <c r="FN67" s="61"/>
      <c r="FO67" s="61"/>
      <c r="FP67" s="61"/>
      <c r="FQ67" s="61"/>
      <c r="FR67" s="61"/>
      <c r="FS67" s="61"/>
      <c r="FT67" s="61"/>
      <c r="FU67" s="61"/>
      <c r="FV67" s="61"/>
      <c r="FW67" s="61"/>
      <c r="FX67" s="61"/>
      <c r="FY67" s="61"/>
      <c r="FZ67" s="61"/>
      <c r="GA67" s="61"/>
      <c r="GB67" s="61"/>
      <c r="GC67" s="61"/>
      <c r="GD67" s="61"/>
      <c r="GE67" s="61"/>
      <c r="GF67" s="61"/>
      <c r="GG67" s="61"/>
      <c r="GH67" s="61"/>
      <c r="GI67" s="61"/>
      <c r="GJ67" s="61"/>
      <c r="GK67" s="61"/>
      <c r="GL67" s="61"/>
      <c r="GM67" s="61"/>
      <c r="GN67" s="61"/>
      <c r="GO67" s="61"/>
      <c r="GP67" s="61"/>
      <c r="GQ67" s="61"/>
      <c r="GR67" s="61"/>
    </row>
    <row r="68" spans="1:200" ht="16.5" customHeight="1" x14ac:dyDescent="0.2">
      <c r="A68" s="69" t="s">
        <v>110</v>
      </c>
      <c r="B68" s="69"/>
      <c r="C68" s="70"/>
      <c r="D68" s="71"/>
      <c r="E68" s="61"/>
      <c r="F68" s="61"/>
      <c r="G68" s="57"/>
      <c r="H68" s="72" t="s">
        <v>111</v>
      </c>
      <c r="I68" s="72"/>
      <c r="J68" s="73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</row>
    <row r="69" spans="1:200" ht="16.5" customHeight="1" x14ac:dyDescent="0.2">
      <c r="A69" s="69" t="s">
        <v>112</v>
      </c>
      <c r="B69" s="70"/>
      <c r="C69" s="70"/>
      <c r="D69" s="71"/>
      <c r="E69" s="74"/>
      <c r="F69" s="61"/>
      <c r="G69" s="57"/>
      <c r="H69" s="86" t="s">
        <v>113</v>
      </c>
      <c r="I69" s="85"/>
      <c r="J69" s="73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1"/>
      <c r="EV69" s="61"/>
      <c r="EW69" s="61"/>
      <c r="EX69" s="61"/>
      <c r="EY69" s="61"/>
      <c r="EZ69" s="61"/>
      <c r="FA69" s="61"/>
      <c r="FB69" s="61"/>
      <c r="FC69" s="61"/>
      <c r="FD69" s="61"/>
      <c r="FE69" s="61"/>
      <c r="FF69" s="61"/>
      <c r="FG69" s="61"/>
      <c r="FH69" s="61"/>
      <c r="FI69" s="61"/>
      <c r="FJ69" s="61"/>
      <c r="FK69" s="61"/>
      <c r="FL69" s="61"/>
      <c r="FM69" s="61"/>
      <c r="FN69" s="61"/>
      <c r="FO69" s="61"/>
      <c r="FP69" s="61"/>
      <c r="FQ69" s="61"/>
      <c r="FR69" s="61"/>
      <c r="FS69" s="61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61"/>
      <c r="GE69" s="61"/>
      <c r="GF69" s="61"/>
      <c r="GG69" s="61"/>
      <c r="GH69" s="61"/>
      <c r="GI69" s="61"/>
      <c r="GJ69" s="61"/>
      <c r="GK69" s="61"/>
      <c r="GL69" s="61"/>
      <c r="GM69" s="61"/>
      <c r="GN69" s="61"/>
      <c r="GO69" s="61"/>
      <c r="GP69" s="61"/>
      <c r="GQ69" s="61"/>
      <c r="GR69" s="61"/>
    </row>
    <row r="70" spans="1:200" ht="16.5" customHeight="1" x14ac:dyDescent="0.2">
      <c r="A70" s="69" t="s">
        <v>114</v>
      </c>
      <c r="B70" s="70"/>
      <c r="C70" s="70"/>
      <c r="D70" s="71"/>
      <c r="E70" s="74"/>
      <c r="F70" s="61"/>
      <c r="G70" s="57"/>
      <c r="H70" s="86" t="s">
        <v>115</v>
      </c>
      <c r="I70" s="85"/>
      <c r="J70" s="73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</row>
    <row r="71" spans="1:200" ht="16.5" customHeight="1" x14ac:dyDescent="0.2">
      <c r="A71" s="69" t="s">
        <v>116</v>
      </c>
      <c r="B71" s="70"/>
      <c r="C71" s="70"/>
      <c r="D71" s="71"/>
      <c r="E71" s="74"/>
      <c r="F71" s="61"/>
      <c r="G71" s="57"/>
      <c r="H71" s="86" t="s">
        <v>117</v>
      </c>
      <c r="I71" s="85"/>
      <c r="J71" s="73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  <c r="FX71" s="61"/>
      <c r="FY71" s="61"/>
      <c r="FZ71" s="61"/>
      <c r="GA71" s="61"/>
      <c r="GB71" s="61"/>
      <c r="GC71" s="61"/>
      <c r="GD71" s="61"/>
      <c r="GE71" s="61"/>
      <c r="GF71" s="61"/>
      <c r="GG71" s="61"/>
      <c r="GH71" s="61"/>
      <c r="GI71" s="61"/>
      <c r="GJ71" s="61"/>
      <c r="GK71" s="61"/>
      <c r="GL71" s="61"/>
      <c r="GM71" s="61"/>
      <c r="GN71" s="61"/>
      <c r="GO71" s="61"/>
      <c r="GP71" s="61"/>
      <c r="GQ71" s="61"/>
      <c r="GR71" s="61"/>
    </row>
    <row r="72" spans="1:200" ht="16.5" customHeight="1" x14ac:dyDescent="0.2">
      <c r="A72" s="69" t="s">
        <v>48</v>
      </c>
      <c r="B72" s="69"/>
      <c r="C72" s="70"/>
      <c r="D72" s="71"/>
      <c r="E72" s="74"/>
      <c r="F72" s="61"/>
      <c r="G72" s="57"/>
      <c r="H72" s="86" t="s">
        <v>118</v>
      </c>
      <c r="I72" s="85"/>
      <c r="J72" s="73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</row>
    <row r="73" spans="1:200" ht="16.5" customHeight="1" x14ac:dyDescent="0.2">
      <c r="A73" s="69" t="s">
        <v>50</v>
      </c>
      <c r="B73" s="70"/>
      <c r="C73" s="70"/>
      <c r="D73" s="71"/>
      <c r="E73" s="74"/>
      <c r="F73" s="61"/>
      <c r="G73" s="57"/>
      <c r="H73" s="86" t="s">
        <v>119</v>
      </c>
      <c r="I73" s="85"/>
      <c r="J73" s="75">
        <f>J74+J75</f>
        <v>0</v>
      </c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</row>
    <row r="74" spans="1:200" ht="16.5" customHeight="1" x14ac:dyDescent="0.2">
      <c r="A74" s="69" t="s">
        <v>50</v>
      </c>
      <c r="B74" s="69" t="s">
        <v>19</v>
      </c>
      <c r="C74" s="70"/>
      <c r="D74" s="71"/>
      <c r="E74" s="74"/>
      <c r="F74" s="61"/>
      <c r="G74" s="57"/>
      <c r="H74" s="84" t="s">
        <v>120</v>
      </c>
      <c r="I74" s="85"/>
      <c r="J74" s="73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</row>
    <row r="75" spans="1:200" ht="16.5" customHeight="1" x14ac:dyDescent="0.2">
      <c r="A75" s="69" t="s">
        <v>50</v>
      </c>
      <c r="B75" s="69" t="s">
        <v>41</v>
      </c>
      <c r="C75" s="70"/>
      <c r="D75" s="71"/>
      <c r="E75" s="74"/>
      <c r="F75" s="61"/>
      <c r="G75" s="57"/>
      <c r="H75" s="84" t="s">
        <v>121</v>
      </c>
      <c r="I75" s="85"/>
      <c r="J75" s="73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</row>
    <row r="76" spans="1:200" ht="16.5" customHeight="1" x14ac:dyDescent="0.2">
      <c r="A76" s="69" t="s">
        <v>52</v>
      </c>
      <c r="B76" s="70"/>
      <c r="C76" s="70" t="s">
        <v>60</v>
      </c>
      <c r="D76" s="71" t="s">
        <v>60</v>
      </c>
      <c r="E76" s="74"/>
      <c r="F76" s="61"/>
      <c r="G76" s="57"/>
      <c r="H76" s="86" t="s">
        <v>122</v>
      </c>
      <c r="I76" s="85"/>
      <c r="J76" s="73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</row>
    <row r="77" spans="1:200" ht="16.5" customHeight="1" x14ac:dyDescent="0.2">
      <c r="A77" s="69" t="s">
        <v>123</v>
      </c>
      <c r="B77" s="70"/>
      <c r="C77" s="70" t="s">
        <v>60</v>
      </c>
      <c r="D77" s="71" t="s">
        <v>60</v>
      </c>
      <c r="E77" s="74"/>
      <c r="F77" s="61"/>
      <c r="G77" s="57"/>
      <c r="H77" s="29" t="s">
        <v>124</v>
      </c>
      <c r="I77" s="72"/>
      <c r="J77" s="75">
        <f>J55+J69+J72+J73+J76+J71+J70+J68+J64</f>
        <v>0</v>
      </c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</row>
    <row r="78" spans="1:200" ht="16.5" customHeight="1" x14ac:dyDescent="0.2">
      <c r="A78" s="87"/>
      <c r="B78" s="87"/>
      <c r="C78" s="87"/>
      <c r="D78" s="87"/>
      <c r="E78" s="74"/>
      <c r="F78" s="88"/>
      <c r="G78" s="57"/>
      <c r="H78" s="72"/>
      <c r="I78" s="72"/>
    </row>
    <row r="79" spans="1:200" ht="6.9" customHeight="1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</row>
  </sheetData>
  <mergeCells count="4">
    <mergeCell ref="J8:J9"/>
    <mergeCell ref="A10:G10"/>
    <mergeCell ref="A11:G11"/>
    <mergeCell ref="A1:J1"/>
  </mergeCells>
  <pageMargins left="0.78740157480314965" right="0.78740157480314965" top="0.39370078740157483" bottom="0.98425196850393704" header="0.51181102362204722" footer="0.51181102362204722"/>
  <pageSetup paperSize="9" scale="9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8">
    <pageSetUpPr fitToPage="1"/>
  </sheetPr>
  <dimension ref="A1:GQ88"/>
  <sheetViews>
    <sheetView showGridLines="0" workbookViewId="0"/>
  </sheetViews>
  <sheetFormatPr defaultColWidth="9" defaultRowHeight="11.4" x14ac:dyDescent="0.2"/>
  <cols>
    <col min="1" max="7" width="3.109375" style="4" customWidth="1"/>
    <col min="8" max="8" width="58.88671875" style="4" customWidth="1"/>
    <col min="9" max="9" width="12.109375" style="4" customWidth="1"/>
    <col min="10" max="10" width="15" style="4" customWidth="1"/>
    <col min="11" max="198" width="11.109375" style="4" customWidth="1"/>
    <col min="199" max="199" width="2" style="4" customWidth="1"/>
    <col min="200" max="16384" width="9" style="4"/>
  </cols>
  <sheetData>
    <row r="1" spans="1:199" customFormat="1" ht="49.95" customHeight="1" x14ac:dyDescent="0.25">
      <c r="A1" s="168" t="s">
        <v>200</v>
      </c>
      <c r="B1" s="169"/>
      <c r="C1" s="169"/>
      <c r="D1" s="169"/>
      <c r="E1" s="169"/>
      <c r="F1" s="170"/>
      <c r="G1" s="170"/>
      <c r="H1" s="170"/>
      <c r="I1" s="170"/>
      <c r="J1" s="171"/>
    </row>
    <row r="2" spans="1:199" customFormat="1" ht="14.85" customHeight="1" x14ac:dyDescent="0.25"/>
    <row r="3" spans="1:199" ht="16.5" customHeight="1" x14ac:dyDescent="0.25">
      <c r="A3" s="5"/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</row>
    <row r="4" spans="1:199" ht="16.5" customHeight="1" x14ac:dyDescent="0.2">
      <c r="A4" s="8" t="s">
        <v>0</v>
      </c>
      <c r="B4" s="7"/>
      <c r="C4" s="9"/>
      <c r="D4" s="7"/>
      <c r="E4" s="7"/>
      <c r="F4" s="7"/>
      <c r="G4" s="7"/>
      <c r="H4" s="7"/>
      <c r="I4" s="62" t="s">
        <v>1</v>
      </c>
      <c r="J4" s="63">
        <v>40623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</row>
    <row r="5" spans="1:199" ht="16.5" customHeight="1" x14ac:dyDescent="0.25">
      <c r="A5" s="12" t="s">
        <v>60</v>
      </c>
      <c r="B5" s="7"/>
      <c r="C5" s="9"/>
      <c r="D5" s="7"/>
      <c r="E5" s="7"/>
      <c r="F5" s="13"/>
      <c r="G5" s="13"/>
      <c r="H5" s="13"/>
      <c r="I5" s="62" t="s">
        <v>2</v>
      </c>
      <c r="J5" s="64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</row>
    <row r="6" spans="1:199" ht="16.5" customHeight="1" x14ac:dyDescent="0.25">
      <c r="A6" s="5"/>
      <c r="B6" s="5"/>
      <c r="C6" s="6"/>
      <c r="D6" s="7"/>
      <c r="E6" s="7"/>
      <c r="F6" s="13"/>
      <c r="G6" s="13"/>
      <c r="H6" s="7"/>
      <c r="I6" s="62" t="s">
        <v>3</v>
      </c>
      <c r="J6" s="63">
        <v>40634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</row>
    <row r="7" spans="1:199" ht="16.5" customHeight="1" x14ac:dyDescent="0.25">
      <c r="A7" s="5"/>
      <c r="B7" s="5"/>
      <c r="C7" s="6"/>
      <c r="D7" s="7"/>
      <c r="E7" s="7"/>
      <c r="F7" s="13"/>
      <c r="G7" s="13"/>
      <c r="H7" s="1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</row>
    <row r="8" spans="1:199" ht="16.5" customHeight="1" x14ac:dyDescent="0.3">
      <c r="A8" s="16" t="s">
        <v>125</v>
      </c>
      <c r="B8" s="5"/>
      <c r="C8" s="6"/>
      <c r="D8" s="7"/>
      <c r="E8" s="7"/>
      <c r="F8" s="13"/>
      <c r="G8" s="13"/>
      <c r="H8" s="7"/>
      <c r="J8" s="164" t="s">
        <v>126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</row>
    <row r="9" spans="1:199" ht="16.5" customHeight="1" x14ac:dyDescent="0.25">
      <c r="A9" s="13"/>
      <c r="B9" s="15"/>
      <c r="C9" s="9"/>
      <c r="D9" s="7"/>
      <c r="E9" s="7"/>
      <c r="F9" s="13"/>
      <c r="G9" s="13"/>
      <c r="H9" s="17"/>
      <c r="J9" s="16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</row>
    <row r="10" spans="1:199" ht="33" customHeight="1" x14ac:dyDescent="0.2">
      <c r="A10" s="172" t="s">
        <v>6</v>
      </c>
      <c r="B10" s="172"/>
      <c r="C10" s="172"/>
      <c r="D10" s="172"/>
      <c r="E10" s="172"/>
      <c r="F10" s="172"/>
      <c r="G10" s="172"/>
      <c r="H10" s="65" t="s">
        <v>7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</row>
    <row r="11" spans="1:199" ht="33" customHeight="1" x14ac:dyDescent="0.2">
      <c r="A11" s="173" t="s">
        <v>8</v>
      </c>
      <c r="B11" s="173"/>
      <c r="C11" s="173"/>
      <c r="D11" s="173"/>
      <c r="E11" s="173"/>
      <c r="F11" s="173"/>
      <c r="G11" s="173"/>
      <c r="H11" s="66" t="s">
        <v>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</row>
    <row r="12" spans="1:199" ht="16.5" customHeight="1" x14ac:dyDescent="0.2">
      <c r="A12" s="67" t="s">
        <v>10</v>
      </c>
      <c r="B12" s="67"/>
      <c r="C12" s="58"/>
      <c r="D12" s="58"/>
      <c r="E12" s="58"/>
      <c r="F12" s="58"/>
      <c r="G12" s="58"/>
      <c r="H12" s="62" t="s">
        <v>11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</row>
    <row r="13" spans="1:199" ht="16.5" customHeight="1" x14ac:dyDescent="0.2">
      <c r="A13" s="67" t="s">
        <v>12</v>
      </c>
      <c r="B13" s="67"/>
      <c r="C13" s="58"/>
      <c r="D13" s="58"/>
      <c r="E13" s="58"/>
      <c r="F13" s="58"/>
      <c r="G13" s="58"/>
      <c r="H13" s="62" t="s">
        <v>127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</row>
    <row r="14" spans="1:199" ht="16.5" customHeight="1" x14ac:dyDescent="0.2">
      <c r="A14" s="67" t="s">
        <v>14</v>
      </c>
      <c r="B14" s="67"/>
      <c r="C14" s="58"/>
      <c r="D14" s="58"/>
      <c r="E14" s="58"/>
      <c r="F14" s="58"/>
      <c r="G14" s="58"/>
      <c r="H14" s="62" t="s">
        <v>15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</row>
    <row r="15" spans="1:199" ht="16.5" customHeight="1" x14ac:dyDescent="0.25">
      <c r="A15" s="7"/>
      <c r="B15" s="7"/>
      <c r="C15" s="9"/>
      <c r="D15" s="7"/>
      <c r="E15" s="7"/>
      <c r="F15" s="13"/>
      <c r="G15" s="13"/>
      <c r="H15" s="1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</row>
    <row r="16" spans="1:199" ht="16.5" customHeight="1" x14ac:dyDescent="0.25">
      <c r="A16" s="7"/>
      <c r="B16" s="7"/>
      <c r="C16" s="9"/>
      <c r="D16" s="7"/>
      <c r="E16" s="7"/>
      <c r="F16" s="13"/>
      <c r="G16" s="13"/>
      <c r="H16" s="1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</row>
    <row r="17" spans="1:199" ht="16.5" customHeight="1" x14ac:dyDescent="0.25">
      <c r="A17" s="7"/>
      <c r="B17" s="7"/>
      <c r="C17" s="9"/>
      <c r="D17" s="7"/>
      <c r="E17" s="7"/>
      <c r="F17" s="13"/>
      <c r="G17" s="13"/>
      <c r="H17" s="1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</row>
    <row r="18" spans="1:199" ht="16.5" customHeight="1" x14ac:dyDescent="0.25">
      <c r="A18" s="7"/>
      <c r="B18" s="7"/>
      <c r="C18" s="9"/>
      <c r="D18" s="7"/>
      <c r="E18" s="7"/>
      <c r="F18" s="13"/>
      <c r="G18" s="13"/>
      <c r="H18" s="13"/>
      <c r="I18" s="13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</row>
    <row r="19" spans="1:199" ht="16.5" customHeight="1" x14ac:dyDescent="0.2">
      <c r="A19" s="21"/>
      <c r="B19" s="22"/>
      <c r="C19" s="23"/>
      <c r="D19" s="24"/>
      <c r="E19" s="24"/>
      <c r="F19" s="25"/>
      <c r="G19" s="25"/>
      <c r="I19" s="26"/>
      <c r="J19" s="27" t="s">
        <v>128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</row>
    <row r="20" spans="1:199" ht="16.5" customHeight="1" x14ac:dyDescent="0.25">
      <c r="A20" s="28" t="s">
        <v>17</v>
      </c>
      <c r="B20" s="28"/>
      <c r="C20" s="1"/>
      <c r="D20" s="28"/>
      <c r="E20" s="1"/>
      <c r="F20" s="13"/>
      <c r="G20" s="1"/>
      <c r="H20" s="89" t="s">
        <v>129</v>
      </c>
      <c r="I20" s="26"/>
      <c r="J20" s="30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</row>
    <row r="21" spans="1:199" ht="16.5" customHeight="1" x14ac:dyDescent="0.25">
      <c r="A21" s="31" t="s">
        <v>19</v>
      </c>
      <c r="B21" s="32"/>
      <c r="C21" s="32"/>
      <c r="D21" s="33"/>
      <c r="E21" s="34"/>
      <c r="F21" s="13"/>
      <c r="G21" s="3"/>
      <c r="H21" s="59" t="s">
        <v>130</v>
      </c>
      <c r="I21" s="72"/>
      <c r="J21" s="90">
        <f>J22+J26</f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</row>
    <row r="22" spans="1:199" ht="16.5" customHeight="1" x14ac:dyDescent="0.25">
      <c r="A22" s="31" t="s">
        <v>41</v>
      </c>
      <c r="B22" s="32"/>
      <c r="C22" s="32"/>
      <c r="D22" s="33"/>
      <c r="E22" s="34"/>
      <c r="F22" s="13"/>
      <c r="G22" s="3"/>
      <c r="H22" s="91" t="s">
        <v>131</v>
      </c>
      <c r="J22" s="90">
        <f>SUM(J23:J25)</f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</row>
    <row r="23" spans="1:199" ht="16.5" customHeight="1" x14ac:dyDescent="0.25">
      <c r="A23" s="31" t="s">
        <v>41</v>
      </c>
      <c r="B23" s="31" t="s">
        <v>19</v>
      </c>
      <c r="C23" s="32"/>
      <c r="D23" s="33"/>
      <c r="E23" s="34"/>
      <c r="F23" s="13"/>
      <c r="G23" s="3"/>
      <c r="H23" s="37" t="s">
        <v>132</v>
      </c>
      <c r="I23" s="42"/>
      <c r="J23" s="38"/>
      <c r="K23" s="4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</row>
    <row r="24" spans="1:199" ht="16.5" customHeight="1" x14ac:dyDescent="0.25">
      <c r="A24" s="31" t="s">
        <v>41</v>
      </c>
      <c r="B24" s="31" t="s">
        <v>41</v>
      </c>
      <c r="C24" s="32"/>
      <c r="D24" s="33"/>
      <c r="E24" s="34"/>
      <c r="F24" s="13"/>
      <c r="G24" s="3"/>
      <c r="H24" s="37" t="s">
        <v>133</v>
      </c>
      <c r="I24" s="42"/>
      <c r="J24" s="38"/>
      <c r="K24" s="4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</row>
    <row r="25" spans="1:199" ht="16.5" customHeight="1" x14ac:dyDescent="0.25">
      <c r="A25" s="31" t="s">
        <v>41</v>
      </c>
      <c r="B25" s="31" t="s">
        <v>28</v>
      </c>
      <c r="C25" s="32"/>
      <c r="D25" s="33"/>
      <c r="E25" s="34"/>
      <c r="F25" s="13"/>
      <c r="G25" s="3"/>
      <c r="H25" s="37" t="s">
        <v>134</v>
      </c>
      <c r="I25" s="72"/>
      <c r="J25" s="3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</row>
    <row r="26" spans="1:199" ht="16.5" customHeight="1" x14ac:dyDescent="0.25">
      <c r="A26" s="31" t="s">
        <v>25</v>
      </c>
      <c r="B26" s="32"/>
      <c r="C26" s="32"/>
      <c r="D26" s="33"/>
      <c r="E26" s="34"/>
      <c r="F26" s="13"/>
      <c r="G26" s="3"/>
      <c r="H26" s="35" t="s">
        <v>135</v>
      </c>
      <c r="I26" s="72"/>
      <c r="J26" s="90">
        <f>SUM(J27:J29)</f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</row>
    <row r="27" spans="1:199" ht="16.5" customHeight="1" x14ac:dyDescent="0.25">
      <c r="A27" s="31" t="s">
        <v>25</v>
      </c>
      <c r="B27" s="31" t="s">
        <v>19</v>
      </c>
      <c r="C27" s="32"/>
      <c r="D27" s="33"/>
      <c r="E27" s="34"/>
      <c r="F27" s="13"/>
      <c r="G27" s="3"/>
      <c r="H27" s="37" t="s">
        <v>132</v>
      </c>
      <c r="I27" s="72"/>
      <c r="J27" s="38"/>
      <c r="K27" s="4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</row>
    <row r="28" spans="1:199" ht="16.5" customHeight="1" x14ac:dyDescent="0.25">
      <c r="A28" s="31" t="s">
        <v>25</v>
      </c>
      <c r="B28" s="31" t="s">
        <v>41</v>
      </c>
      <c r="C28" s="32"/>
      <c r="D28" s="33"/>
      <c r="E28" s="34"/>
      <c r="F28" s="13"/>
      <c r="G28" s="3"/>
      <c r="H28" s="37" t="s">
        <v>133</v>
      </c>
      <c r="I28" s="72"/>
      <c r="J28" s="38"/>
      <c r="K28" s="4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</row>
    <row r="29" spans="1:199" ht="16.5" customHeight="1" x14ac:dyDescent="0.25">
      <c r="A29" s="31" t="s">
        <v>25</v>
      </c>
      <c r="B29" s="31" t="s">
        <v>28</v>
      </c>
      <c r="C29" s="32"/>
      <c r="D29" s="33"/>
      <c r="E29" s="34"/>
      <c r="F29" s="13"/>
      <c r="G29" s="3"/>
      <c r="H29" s="37" t="s">
        <v>134</v>
      </c>
      <c r="I29" s="72"/>
      <c r="J29" s="9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</row>
    <row r="30" spans="1:199" ht="16.5" customHeight="1" x14ac:dyDescent="0.25">
      <c r="A30" s="93"/>
      <c r="B30" s="93"/>
      <c r="C30" s="94"/>
      <c r="D30" s="95"/>
      <c r="E30" s="74"/>
      <c r="F30" s="13"/>
      <c r="G30" s="3"/>
      <c r="H30" s="37"/>
      <c r="I30" s="83"/>
      <c r="J30" s="9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</row>
    <row r="31" spans="1:199" ht="16.5" customHeight="1" x14ac:dyDescent="0.25">
      <c r="A31" s="31" t="s">
        <v>35</v>
      </c>
      <c r="B31" s="32"/>
      <c r="C31" s="32"/>
      <c r="D31" s="33"/>
      <c r="E31" s="34"/>
      <c r="F31" s="13"/>
      <c r="G31" s="3"/>
      <c r="H31" s="4" t="s">
        <v>136</v>
      </c>
      <c r="I31" s="72"/>
      <c r="J31" s="3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</row>
    <row r="32" spans="1:199" ht="16.5" customHeight="1" x14ac:dyDescent="0.25">
      <c r="A32" s="31" t="s">
        <v>45</v>
      </c>
      <c r="B32" s="32"/>
      <c r="C32" s="32"/>
      <c r="D32" s="33"/>
      <c r="E32" s="34"/>
      <c r="F32" s="13"/>
      <c r="G32" s="3"/>
      <c r="H32" s="91" t="s">
        <v>137</v>
      </c>
      <c r="I32" s="72"/>
      <c r="J32" s="3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</row>
    <row r="33" spans="1:199" ht="16.5" customHeight="1" x14ac:dyDescent="0.25">
      <c r="A33" s="97"/>
      <c r="B33" s="97"/>
      <c r="C33" s="97"/>
      <c r="D33" s="98"/>
      <c r="E33" s="74"/>
      <c r="F33" s="13"/>
      <c r="G33" s="3"/>
      <c r="H33" s="91" t="s">
        <v>138</v>
      </c>
      <c r="I33" s="72"/>
      <c r="J33" s="9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</row>
    <row r="34" spans="1:199" ht="16.5" customHeight="1" x14ac:dyDescent="0.25">
      <c r="A34" s="100"/>
      <c r="B34" s="100"/>
      <c r="C34" s="100"/>
      <c r="D34" s="101"/>
      <c r="E34" s="74"/>
      <c r="F34" s="13"/>
      <c r="G34" s="3"/>
      <c r="I34" s="72"/>
      <c r="J34" s="10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</row>
    <row r="35" spans="1:199" ht="16.5" customHeight="1" x14ac:dyDescent="0.25">
      <c r="A35" s="100"/>
      <c r="B35" s="100"/>
      <c r="C35" s="100"/>
      <c r="D35" s="101"/>
      <c r="E35" s="74"/>
      <c r="F35" s="13"/>
      <c r="G35" s="45"/>
      <c r="H35" s="29" t="s">
        <v>139</v>
      </c>
      <c r="I35" s="72"/>
      <c r="J35" s="10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</row>
    <row r="36" spans="1:199" ht="16.5" customHeight="1" x14ac:dyDescent="0.25">
      <c r="A36" s="31" t="s">
        <v>48</v>
      </c>
      <c r="B36" s="32"/>
      <c r="C36" s="32"/>
      <c r="D36" s="33"/>
      <c r="E36" s="34"/>
      <c r="F36" s="13"/>
      <c r="G36" s="3"/>
      <c r="H36" s="91" t="s">
        <v>140</v>
      </c>
      <c r="I36" s="72"/>
      <c r="J36" s="90">
        <f>J37+J40+SUM(J43:J53)</f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</row>
    <row r="37" spans="1:199" ht="16.5" customHeight="1" x14ac:dyDescent="0.25">
      <c r="A37" s="31" t="s">
        <v>48</v>
      </c>
      <c r="B37" s="31" t="s">
        <v>19</v>
      </c>
      <c r="C37" s="32"/>
      <c r="D37" s="33"/>
      <c r="E37" s="34"/>
      <c r="F37" s="13"/>
      <c r="G37" s="3"/>
      <c r="H37" s="37" t="s">
        <v>141</v>
      </c>
      <c r="I37" s="72"/>
      <c r="J37" s="90">
        <f>SUM(J38:J39)</f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</row>
    <row r="38" spans="1:199" ht="16.5" customHeight="1" x14ac:dyDescent="0.25">
      <c r="A38" s="31" t="s">
        <v>48</v>
      </c>
      <c r="B38" s="31" t="s">
        <v>19</v>
      </c>
      <c r="C38" s="31" t="s">
        <v>19</v>
      </c>
      <c r="D38" s="33"/>
      <c r="E38" s="34"/>
      <c r="F38" s="13"/>
      <c r="G38" s="3"/>
      <c r="H38" s="76" t="s">
        <v>142</v>
      </c>
      <c r="I38" s="103"/>
      <c r="J38" s="3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</row>
    <row r="39" spans="1:199" ht="16.5" customHeight="1" x14ac:dyDescent="0.25">
      <c r="A39" s="31" t="s">
        <v>48</v>
      </c>
      <c r="B39" s="31" t="s">
        <v>19</v>
      </c>
      <c r="C39" s="31" t="s">
        <v>41</v>
      </c>
      <c r="D39" s="33"/>
      <c r="E39" s="34"/>
      <c r="F39" s="13"/>
      <c r="G39" s="3"/>
      <c r="H39" s="76" t="s">
        <v>143</v>
      </c>
      <c r="I39" s="103"/>
      <c r="J39" s="9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</row>
    <row r="40" spans="1:199" ht="16.5" customHeight="1" x14ac:dyDescent="0.25">
      <c r="A40" s="31" t="s">
        <v>48</v>
      </c>
      <c r="B40" s="31" t="s">
        <v>41</v>
      </c>
      <c r="C40" s="32"/>
      <c r="D40" s="33"/>
      <c r="E40" s="34"/>
      <c r="F40" s="13"/>
      <c r="G40" s="45"/>
      <c r="H40" s="37" t="s">
        <v>144</v>
      </c>
      <c r="I40" s="72"/>
      <c r="J40" s="36">
        <f>SUM(J41:J42)</f>
        <v>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</row>
    <row r="41" spans="1:199" ht="16.5" customHeight="1" x14ac:dyDescent="0.25">
      <c r="A41" s="31" t="s">
        <v>48</v>
      </c>
      <c r="B41" s="31" t="s">
        <v>41</v>
      </c>
      <c r="C41" s="31" t="s">
        <v>19</v>
      </c>
      <c r="D41" s="33"/>
      <c r="E41" s="34"/>
      <c r="F41" s="13"/>
      <c r="G41" s="45"/>
      <c r="H41" s="76" t="s">
        <v>145</v>
      </c>
      <c r="I41" s="83"/>
      <c r="J41" s="38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</row>
    <row r="42" spans="1:199" ht="16.5" customHeight="1" x14ac:dyDescent="0.25">
      <c r="A42" s="31" t="s">
        <v>48</v>
      </c>
      <c r="B42" s="31" t="s">
        <v>41</v>
      </c>
      <c r="C42" s="31" t="s">
        <v>41</v>
      </c>
      <c r="D42" s="33"/>
      <c r="E42" s="34"/>
      <c r="F42" s="13"/>
      <c r="G42" s="45"/>
      <c r="H42" s="76" t="s">
        <v>146</v>
      </c>
      <c r="I42" s="83"/>
      <c r="J42" s="3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</row>
    <row r="43" spans="1:199" ht="16.5" customHeight="1" x14ac:dyDescent="0.25">
      <c r="A43" s="31" t="s">
        <v>48</v>
      </c>
      <c r="B43" s="31" t="s">
        <v>28</v>
      </c>
      <c r="C43" s="32"/>
      <c r="D43" s="33"/>
      <c r="E43" s="34"/>
      <c r="F43" s="13"/>
      <c r="G43" s="45"/>
      <c r="H43" s="37" t="s">
        <v>147</v>
      </c>
      <c r="I43" s="104"/>
      <c r="J43" s="92"/>
      <c r="K43" s="3"/>
      <c r="L43" s="3"/>
      <c r="M43" s="49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</row>
    <row r="44" spans="1:199" ht="16.5" customHeight="1" x14ac:dyDescent="0.25">
      <c r="A44" s="31" t="s">
        <v>48</v>
      </c>
      <c r="B44" s="31" t="s">
        <v>25</v>
      </c>
      <c r="C44" s="32"/>
      <c r="D44" s="33"/>
      <c r="E44" s="34"/>
      <c r="F44" s="13"/>
      <c r="G44" s="3"/>
      <c r="H44" s="84" t="s">
        <v>148</v>
      </c>
      <c r="I44" s="72"/>
      <c r="J44" s="38"/>
      <c r="K44" s="3"/>
      <c r="L44" s="3"/>
      <c r="M44" s="35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</row>
    <row r="45" spans="1:199" ht="16.5" customHeight="1" x14ac:dyDescent="0.25">
      <c r="A45" s="31" t="s">
        <v>48</v>
      </c>
      <c r="B45" s="31" t="s">
        <v>31</v>
      </c>
      <c r="C45" s="32"/>
      <c r="D45" s="33"/>
      <c r="E45" s="34"/>
      <c r="F45" s="13"/>
      <c r="G45" s="3"/>
      <c r="H45" s="84" t="s">
        <v>149</v>
      </c>
      <c r="I45" s="72"/>
      <c r="J45" s="38"/>
      <c r="K45" s="3"/>
      <c r="L45" s="3"/>
      <c r="M45" s="35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</row>
    <row r="46" spans="1:199" ht="16.5" customHeight="1" x14ac:dyDescent="0.25">
      <c r="A46" s="31" t="s">
        <v>48</v>
      </c>
      <c r="B46" s="31" t="s">
        <v>35</v>
      </c>
      <c r="C46" s="32"/>
      <c r="D46" s="33"/>
      <c r="E46" s="34"/>
      <c r="F46" s="13"/>
      <c r="G46" s="3"/>
      <c r="H46" s="105" t="s">
        <v>150</v>
      </c>
      <c r="I46" s="72"/>
      <c r="J46" s="38"/>
      <c r="K46" s="3"/>
      <c r="L46" s="3"/>
      <c r="M46" s="35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</row>
    <row r="47" spans="1:199" ht="16.5" customHeight="1" x14ac:dyDescent="0.25">
      <c r="A47" s="31" t="s">
        <v>48</v>
      </c>
      <c r="B47" s="31" t="s">
        <v>43</v>
      </c>
      <c r="C47" s="32"/>
      <c r="D47" s="106"/>
      <c r="E47" s="34"/>
      <c r="F47" s="13"/>
      <c r="G47" s="107"/>
      <c r="H47" s="105" t="s">
        <v>151</v>
      </c>
      <c r="I47" s="85"/>
      <c r="J47" s="92"/>
      <c r="K47" s="3"/>
      <c r="L47" s="3"/>
      <c r="M47" s="86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</row>
    <row r="48" spans="1:199" ht="16.5" customHeight="1" x14ac:dyDescent="0.25">
      <c r="A48" s="31" t="s">
        <v>48</v>
      </c>
      <c r="B48" s="31" t="s">
        <v>45</v>
      </c>
      <c r="C48" s="32"/>
      <c r="D48" s="33"/>
      <c r="E48" s="34"/>
      <c r="F48" s="13"/>
      <c r="G48" s="3"/>
      <c r="H48" s="84" t="s">
        <v>152</v>
      </c>
      <c r="I48" s="72"/>
      <c r="J48" s="38"/>
      <c r="K48" s="3"/>
      <c r="L48" s="3"/>
      <c r="M48" s="35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</row>
    <row r="49" spans="1:199" ht="16.5" customHeight="1" x14ac:dyDescent="0.25">
      <c r="A49" s="31" t="s">
        <v>48</v>
      </c>
      <c r="B49" s="31" t="s">
        <v>112</v>
      </c>
      <c r="C49" s="32"/>
      <c r="D49" s="33"/>
      <c r="E49" s="34"/>
      <c r="F49" s="13"/>
      <c r="G49" s="3"/>
      <c r="H49" s="84" t="s">
        <v>153</v>
      </c>
      <c r="I49" s="72"/>
      <c r="J49" s="38"/>
      <c r="K49" s="3"/>
      <c r="L49" s="3"/>
      <c r="M49" s="35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</row>
    <row r="50" spans="1:199" ht="16.5" customHeight="1" x14ac:dyDescent="0.25">
      <c r="A50" s="31" t="s">
        <v>48</v>
      </c>
      <c r="B50" s="31" t="s">
        <v>48</v>
      </c>
      <c r="C50" s="32"/>
      <c r="D50" s="33"/>
      <c r="E50" s="34"/>
      <c r="F50" s="13"/>
      <c r="G50" s="3"/>
      <c r="H50" s="37" t="s">
        <v>154</v>
      </c>
      <c r="I50" s="72"/>
      <c r="J50" s="38"/>
      <c r="M50" s="35"/>
    </row>
    <row r="51" spans="1:199" ht="16.5" customHeight="1" x14ac:dyDescent="0.25">
      <c r="A51" s="31" t="s">
        <v>48</v>
      </c>
      <c r="B51" s="31" t="s">
        <v>50</v>
      </c>
      <c r="C51" s="32"/>
      <c r="D51" s="33"/>
      <c r="E51" s="34"/>
      <c r="F51" s="13"/>
      <c r="G51" s="3"/>
      <c r="H51" s="84" t="s">
        <v>155</v>
      </c>
      <c r="I51" s="72"/>
      <c r="J51" s="38"/>
      <c r="M51" s="35"/>
    </row>
    <row r="52" spans="1:199" ht="16.5" customHeight="1" x14ac:dyDescent="0.25">
      <c r="A52" s="31" t="s">
        <v>48</v>
      </c>
      <c r="B52" s="31" t="s">
        <v>52</v>
      </c>
      <c r="C52" s="32"/>
      <c r="D52" s="33"/>
      <c r="E52" s="34"/>
      <c r="F52" s="13"/>
      <c r="G52" s="3"/>
      <c r="H52" s="84" t="s">
        <v>156</v>
      </c>
      <c r="I52" s="72"/>
      <c r="J52" s="38"/>
      <c r="M52" s="35"/>
    </row>
    <row r="53" spans="1:199" ht="16.5" customHeight="1" x14ac:dyDescent="0.25">
      <c r="A53" s="31" t="s">
        <v>48</v>
      </c>
      <c r="B53" s="31" t="s">
        <v>123</v>
      </c>
      <c r="C53" s="32"/>
      <c r="D53" s="33"/>
      <c r="E53" s="34"/>
      <c r="F53" s="13"/>
      <c r="G53" s="3"/>
      <c r="H53" s="37" t="s">
        <v>157</v>
      </c>
      <c r="I53" s="72"/>
      <c r="J53" s="38"/>
      <c r="M53" s="35"/>
    </row>
    <row r="54" spans="1:199" ht="16.5" customHeight="1" x14ac:dyDescent="0.25">
      <c r="A54" s="108"/>
      <c r="B54" s="109"/>
      <c r="C54" s="109"/>
      <c r="D54" s="110"/>
      <c r="E54" s="74"/>
      <c r="F54" s="13"/>
      <c r="G54" s="3"/>
      <c r="H54" s="35"/>
      <c r="I54" s="72"/>
      <c r="J54" s="96"/>
    </row>
    <row r="55" spans="1:199" ht="16.5" customHeight="1" x14ac:dyDescent="0.25">
      <c r="A55" s="31" t="s">
        <v>52</v>
      </c>
      <c r="B55" s="32"/>
      <c r="C55" s="32"/>
      <c r="D55" s="33"/>
      <c r="E55" s="34"/>
      <c r="F55" s="13"/>
      <c r="G55" s="3"/>
      <c r="H55" s="91" t="s">
        <v>158</v>
      </c>
      <c r="I55" s="72"/>
      <c r="J55" s="38"/>
    </row>
    <row r="56" spans="1:199" ht="16.5" customHeight="1" x14ac:dyDescent="0.25">
      <c r="A56" s="31" t="s">
        <v>159</v>
      </c>
      <c r="B56" s="32"/>
      <c r="C56" s="32"/>
      <c r="D56" s="33"/>
      <c r="E56" s="34"/>
      <c r="F56" s="13"/>
      <c r="G56" s="3"/>
      <c r="H56" s="91" t="s">
        <v>160</v>
      </c>
      <c r="I56" s="72"/>
      <c r="J56" s="38"/>
    </row>
    <row r="57" spans="1:199" ht="16.5" customHeight="1" x14ac:dyDescent="0.2"/>
    <row r="58" spans="1:199" ht="6.9" customHeight="1" x14ac:dyDescent="0.2">
      <c r="A58" s="54"/>
      <c r="B58" s="54"/>
      <c r="C58" s="54"/>
      <c r="D58" s="54"/>
      <c r="E58" s="54"/>
      <c r="F58" s="54"/>
      <c r="G58" s="54"/>
      <c r="H58" s="54"/>
      <c r="I58" s="54"/>
      <c r="J58" s="5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</row>
    <row r="59" spans="1:199" ht="14.85" customHeight="1" x14ac:dyDescent="0.2"/>
    <row r="60" spans="1:199" ht="14.85" customHeight="1" x14ac:dyDescent="0.2"/>
    <row r="61" spans="1:199" ht="14.85" customHeight="1" x14ac:dyDescent="0.2"/>
    <row r="62" spans="1:199" ht="14.85" customHeight="1" x14ac:dyDescent="0.2"/>
    <row r="63" spans="1:199" ht="14.85" customHeight="1" x14ac:dyDescent="0.2"/>
    <row r="64" spans="1:199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  <row r="75" ht="14.85" customHeight="1" x14ac:dyDescent="0.2"/>
    <row r="76" ht="14.85" customHeight="1" x14ac:dyDescent="0.2"/>
    <row r="77" ht="14.85" customHeight="1" x14ac:dyDescent="0.2"/>
    <row r="78" ht="14.85" customHeight="1" x14ac:dyDescent="0.2"/>
    <row r="79" ht="14.85" customHeight="1" x14ac:dyDescent="0.2"/>
    <row r="80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  <row r="88" ht="14.85" customHeight="1" x14ac:dyDescent="0.2"/>
  </sheetData>
  <mergeCells count="4">
    <mergeCell ref="J8:J9"/>
    <mergeCell ref="A10:G10"/>
    <mergeCell ref="A11:G11"/>
    <mergeCell ref="A1:J1"/>
  </mergeCells>
  <pageMargins left="0.78740157480314965" right="0.78740157480314965" top="0.39370078740157483" bottom="0.98425196850393704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44"/>
  <sheetViews>
    <sheetView showGridLines="0" workbookViewId="0"/>
  </sheetViews>
  <sheetFormatPr defaultColWidth="9.109375" defaultRowHeight="11.4" x14ac:dyDescent="0.2"/>
  <cols>
    <col min="1" max="5" width="3.109375" style="58" customWidth="1"/>
    <col min="6" max="6" width="7.88671875" style="58" customWidth="1"/>
    <col min="7" max="7" width="52.88671875" style="58" customWidth="1"/>
    <col min="8" max="8" width="4.6640625" style="111" customWidth="1"/>
    <col min="9" max="9" width="15" style="58" customWidth="1"/>
    <col min="10" max="10" width="15" style="112" customWidth="1"/>
    <col min="11" max="11" width="15" style="113" customWidth="1"/>
    <col min="12" max="12" width="15" style="112" customWidth="1"/>
    <col min="13" max="13" width="9.109375" style="112"/>
    <col min="14" max="14" width="9.109375" style="112" customWidth="1"/>
    <col min="15" max="16384" width="9.109375" style="112"/>
  </cols>
  <sheetData>
    <row r="1" spans="1:13" customFormat="1" ht="49.95" customHeight="1" x14ac:dyDescent="0.25">
      <c r="A1" s="168" t="s">
        <v>200</v>
      </c>
      <c r="B1" s="169"/>
      <c r="C1" s="169"/>
      <c r="D1" s="169"/>
      <c r="E1" s="169"/>
      <c r="F1" s="170"/>
      <c r="G1" s="170"/>
      <c r="H1" s="170"/>
      <c r="I1" s="170"/>
      <c r="J1" s="171"/>
    </row>
    <row r="2" spans="1:13" customFormat="1" ht="14.85" customHeight="1" x14ac:dyDescent="0.25"/>
    <row r="3" spans="1:13" ht="16.5" customHeight="1" x14ac:dyDescent="0.2"/>
    <row r="4" spans="1:13" ht="16.5" customHeight="1" x14ac:dyDescent="0.2">
      <c r="A4" s="8" t="s">
        <v>0</v>
      </c>
      <c r="B4" s="114"/>
      <c r="C4" s="114"/>
      <c r="D4" s="115"/>
      <c r="E4" s="114"/>
      <c r="F4" s="114"/>
      <c r="G4" s="114"/>
      <c r="H4" s="112"/>
      <c r="I4" s="111" t="s">
        <v>1</v>
      </c>
      <c r="J4" s="63">
        <v>40623</v>
      </c>
      <c r="M4" s="116"/>
    </row>
    <row r="5" spans="1:13" ht="16.5" customHeight="1" x14ac:dyDescent="0.2">
      <c r="A5" s="12" t="s">
        <v>60</v>
      </c>
      <c r="B5" s="114"/>
      <c r="C5" s="114"/>
      <c r="D5" s="117"/>
      <c r="E5" s="118"/>
      <c r="F5" s="118"/>
      <c r="G5" s="118"/>
      <c r="H5" s="112"/>
      <c r="I5" s="111" t="s">
        <v>2</v>
      </c>
      <c r="J5" s="64"/>
    </row>
    <row r="6" spans="1:13" ht="16.5" customHeight="1" x14ac:dyDescent="0.2">
      <c r="A6" s="119"/>
      <c r="H6" s="112"/>
      <c r="I6" s="111" t="s">
        <v>3</v>
      </c>
      <c r="J6" s="63">
        <v>40634</v>
      </c>
    </row>
    <row r="7" spans="1:13" ht="16.5" customHeight="1" x14ac:dyDescent="0.2">
      <c r="A7" s="112"/>
      <c r="H7" s="112"/>
      <c r="I7" s="111"/>
    </row>
    <row r="8" spans="1:13" ht="16.5" customHeight="1" x14ac:dyDescent="0.2">
      <c r="A8" s="120" t="s">
        <v>161</v>
      </c>
      <c r="H8" s="112"/>
      <c r="I8" s="111"/>
      <c r="J8" s="174" t="s">
        <v>162</v>
      </c>
    </row>
    <row r="9" spans="1:13" ht="16.5" customHeight="1" x14ac:dyDescent="0.2">
      <c r="A9" s="112"/>
      <c r="J9" s="175"/>
    </row>
    <row r="10" spans="1:13" ht="33" customHeight="1" x14ac:dyDescent="0.2">
      <c r="A10" s="172" t="s">
        <v>6</v>
      </c>
      <c r="B10" s="172"/>
      <c r="C10" s="172"/>
      <c r="D10" s="172"/>
      <c r="E10" s="172"/>
      <c r="F10" s="172"/>
      <c r="G10" s="65" t="s">
        <v>7</v>
      </c>
      <c r="I10" s="121"/>
    </row>
    <row r="11" spans="1:13" ht="33" customHeight="1" x14ac:dyDescent="0.2">
      <c r="A11" s="173" t="s">
        <v>8</v>
      </c>
      <c r="B11" s="173"/>
      <c r="C11" s="173"/>
      <c r="D11" s="173"/>
      <c r="E11" s="173"/>
      <c r="F11" s="173"/>
      <c r="G11" s="66" t="s">
        <v>9</v>
      </c>
      <c r="I11" s="121"/>
      <c r="J11" s="121"/>
    </row>
    <row r="12" spans="1:13" ht="16.5" customHeight="1" x14ac:dyDescent="0.2">
      <c r="A12" s="67" t="s">
        <v>10</v>
      </c>
      <c r="G12" s="62" t="s">
        <v>11</v>
      </c>
      <c r="I12" s="121"/>
      <c r="J12" s="121"/>
    </row>
    <row r="13" spans="1:13" ht="16.5" customHeight="1" x14ac:dyDescent="0.2">
      <c r="A13" s="67" t="s">
        <v>12</v>
      </c>
      <c r="B13" s="112"/>
      <c r="C13" s="112"/>
      <c r="D13" s="112"/>
      <c r="E13" s="112"/>
      <c r="F13" s="112"/>
      <c r="G13" s="62" t="s">
        <v>13</v>
      </c>
      <c r="H13" s="122"/>
      <c r="I13" s="122"/>
    </row>
    <row r="14" spans="1:13" ht="16.5" customHeight="1" x14ac:dyDescent="0.2">
      <c r="A14" s="67" t="s">
        <v>14</v>
      </c>
      <c r="G14" s="62" t="s">
        <v>15</v>
      </c>
    </row>
    <row r="15" spans="1:13" ht="16.5" customHeight="1" x14ac:dyDescent="0.2">
      <c r="A15" s="119"/>
    </row>
    <row r="16" spans="1:13" ht="16.5" customHeight="1" x14ac:dyDescent="0.2"/>
    <row r="17" spans="1:16" ht="16.5" customHeight="1" x14ac:dyDescent="0.2">
      <c r="A17" s="123"/>
      <c r="I17" s="112"/>
    </row>
    <row r="18" spans="1:16" ht="16.5" customHeight="1" x14ac:dyDescent="0.2">
      <c r="A18" s="112"/>
      <c r="B18" s="112"/>
      <c r="C18" s="112"/>
      <c r="D18" s="112"/>
      <c r="E18" s="112"/>
      <c r="H18" s="34"/>
      <c r="I18" s="112"/>
      <c r="J18" s="4"/>
      <c r="K18" s="124"/>
      <c r="L18" s="124"/>
    </row>
    <row r="19" spans="1:16" ht="16.5" customHeight="1" x14ac:dyDescent="0.2">
      <c r="A19" s="112"/>
      <c r="B19" s="112"/>
      <c r="C19" s="112"/>
      <c r="D19" s="112"/>
      <c r="E19" s="112"/>
      <c r="H19" s="34"/>
      <c r="I19" s="125" t="s">
        <v>163</v>
      </c>
      <c r="J19" s="125" t="s">
        <v>164</v>
      </c>
      <c r="K19" s="126"/>
      <c r="L19" s="126"/>
    </row>
    <row r="20" spans="1:16" ht="16.5" customHeight="1" x14ac:dyDescent="0.2">
      <c r="A20" s="127" t="s">
        <v>17</v>
      </c>
      <c r="B20" s="114"/>
      <c r="C20" s="114"/>
      <c r="D20" s="114"/>
      <c r="E20" s="112"/>
      <c r="H20" s="34"/>
      <c r="I20" s="128">
        <v>10</v>
      </c>
      <c r="J20" s="128">
        <v>15</v>
      </c>
      <c r="K20" s="129"/>
      <c r="L20" s="129"/>
    </row>
    <row r="21" spans="1:16" ht="16.5" customHeight="1" x14ac:dyDescent="0.2">
      <c r="A21" s="130" t="s">
        <v>19</v>
      </c>
      <c r="B21" s="130"/>
      <c r="C21" s="130"/>
      <c r="D21" s="131"/>
      <c r="E21" s="112"/>
      <c r="G21" s="132" t="s">
        <v>165</v>
      </c>
      <c r="H21" s="133"/>
      <c r="I21" s="134">
        <f>I22+I27+I33</f>
        <v>0</v>
      </c>
      <c r="J21" s="134">
        <f>J22+J27+J33</f>
        <v>0</v>
      </c>
      <c r="K21" s="135"/>
      <c r="L21" s="135"/>
      <c r="O21" s="136"/>
      <c r="P21" s="136"/>
    </row>
    <row r="22" spans="1:16" ht="16.5" customHeight="1" x14ac:dyDescent="0.2">
      <c r="A22" s="130" t="s">
        <v>19</v>
      </c>
      <c r="B22" s="130" t="s">
        <v>19</v>
      </c>
      <c r="C22" s="130"/>
      <c r="D22" s="131"/>
      <c r="E22" s="112"/>
      <c r="G22" s="137" t="s">
        <v>166</v>
      </c>
      <c r="H22" s="133"/>
      <c r="I22" s="134">
        <f>SUM(I23:I26)</f>
        <v>0</v>
      </c>
      <c r="J22" s="134">
        <f>SUM(J23:J26)</f>
        <v>0</v>
      </c>
      <c r="K22" s="135"/>
      <c r="L22" s="135"/>
      <c r="O22" s="136"/>
      <c r="P22" s="136"/>
    </row>
    <row r="23" spans="1:16" ht="16.5" customHeight="1" x14ac:dyDescent="0.2">
      <c r="A23" s="130" t="s">
        <v>19</v>
      </c>
      <c r="B23" s="130" t="s">
        <v>19</v>
      </c>
      <c r="C23" s="138" t="s">
        <v>19</v>
      </c>
      <c r="D23" s="131"/>
      <c r="E23" s="112"/>
      <c r="F23" s="112"/>
      <c r="G23" s="139" t="s">
        <v>167</v>
      </c>
      <c r="H23" s="140"/>
      <c r="I23" s="141"/>
      <c r="J23" s="141"/>
      <c r="K23" s="135"/>
      <c r="L23" s="135"/>
      <c r="O23" s="136"/>
      <c r="P23" s="136"/>
    </row>
    <row r="24" spans="1:16" ht="16.5" customHeight="1" x14ac:dyDescent="0.2">
      <c r="A24" s="130" t="s">
        <v>19</v>
      </c>
      <c r="B24" s="130" t="s">
        <v>19</v>
      </c>
      <c r="C24" s="130">
        <v>10</v>
      </c>
      <c r="D24" s="131"/>
      <c r="E24" s="112"/>
      <c r="G24" s="139" t="s">
        <v>168</v>
      </c>
      <c r="H24" s="133"/>
      <c r="I24" s="141"/>
      <c r="J24" s="141"/>
      <c r="K24" s="135"/>
      <c r="L24" s="135"/>
      <c r="O24" s="136"/>
      <c r="P24" s="136"/>
    </row>
    <row r="25" spans="1:16" ht="16.5" customHeight="1" x14ac:dyDescent="0.2">
      <c r="A25" s="130" t="s">
        <v>19</v>
      </c>
      <c r="B25" s="130" t="s">
        <v>19</v>
      </c>
      <c r="C25" s="130">
        <v>15</v>
      </c>
      <c r="D25" s="131"/>
      <c r="E25" s="112"/>
      <c r="G25" s="139" t="s">
        <v>169</v>
      </c>
      <c r="H25" s="133"/>
      <c r="I25" s="141"/>
      <c r="J25" s="141"/>
      <c r="K25" s="135"/>
      <c r="L25" s="135"/>
      <c r="O25" s="136"/>
      <c r="P25" s="136"/>
    </row>
    <row r="26" spans="1:16" ht="16.5" customHeight="1" x14ac:dyDescent="0.2">
      <c r="A26" s="130" t="s">
        <v>19</v>
      </c>
      <c r="B26" s="130" t="s">
        <v>19</v>
      </c>
      <c r="C26" s="130">
        <v>20</v>
      </c>
      <c r="D26" s="131"/>
      <c r="E26" s="112"/>
      <c r="G26" s="139" t="s">
        <v>68</v>
      </c>
      <c r="H26" s="133"/>
      <c r="I26" s="141"/>
      <c r="J26" s="141"/>
      <c r="K26" s="135"/>
      <c r="L26" s="135"/>
      <c r="O26" s="136"/>
      <c r="P26" s="136"/>
    </row>
    <row r="27" spans="1:16" ht="16.5" customHeight="1" x14ac:dyDescent="0.2">
      <c r="A27" s="130" t="s">
        <v>19</v>
      </c>
      <c r="B27" s="130" t="s">
        <v>41</v>
      </c>
      <c r="C27" s="138"/>
      <c r="D27" s="131"/>
      <c r="E27" s="112"/>
      <c r="G27" s="137" t="s">
        <v>170</v>
      </c>
      <c r="H27" s="133"/>
      <c r="I27" s="134">
        <f>SUM(I28:I32)</f>
        <v>0</v>
      </c>
      <c r="J27" s="134">
        <f>SUM(J28:J32)</f>
        <v>0</v>
      </c>
      <c r="K27" s="135"/>
      <c r="L27" s="135"/>
      <c r="O27" s="136"/>
      <c r="P27" s="136"/>
    </row>
    <row r="28" spans="1:16" ht="16.5" customHeight="1" x14ac:dyDescent="0.2">
      <c r="A28" s="130" t="s">
        <v>19</v>
      </c>
      <c r="B28" s="130" t="s">
        <v>41</v>
      </c>
      <c r="C28" s="138" t="s">
        <v>19</v>
      </c>
      <c r="D28" s="131"/>
      <c r="E28" s="112"/>
      <c r="G28" s="139" t="s">
        <v>70</v>
      </c>
      <c r="H28" s="133"/>
      <c r="I28" s="141"/>
      <c r="J28" s="141"/>
      <c r="K28" s="135"/>
      <c r="L28" s="135"/>
      <c r="O28" s="136"/>
      <c r="P28" s="136"/>
    </row>
    <row r="29" spans="1:16" ht="31.5" customHeight="1" x14ac:dyDescent="0.2">
      <c r="A29" s="130" t="s">
        <v>19</v>
      </c>
      <c r="B29" s="130" t="s">
        <v>41</v>
      </c>
      <c r="C29" s="130">
        <v>10</v>
      </c>
      <c r="D29" s="131"/>
      <c r="E29" s="112"/>
      <c r="G29" s="142" t="s">
        <v>171</v>
      </c>
      <c r="H29" s="133"/>
      <c r="I29" s="141"/>
      <c r="J29" s="141"/>
      <c r="K29" s="135"/>
      <c r="L29" s="135"/>
      <c r="O29" s="136"/>
      <c r="P29" s="136"/>
    </row>
    <row r="30" spans="1:16" ht="16.5" customHeight="1" x14ac:dyDescent="0.2">
      <c r="A30" s="130" t="s">
        <v>19</v>
      </c>
      <c r="B30" s="130" t="s">
        <v>41</v>
      </c>
      <c r="C30" s="130">
        <v>15</v>
      </c>
      <c r="D30" s="131"/>
      <c r="E30" s="112"/>
      <c r="G30" s="139" t="s">
        <v>72</v>
      </c>
      <c r="H30" s="133"/>
      <c r="I30" s="141"/>
      <c r="J30" s="141"/>
      <c r="K30" s="135"/>
      <c r="L30" s="135"/>
      <c r="O30" s="136"/>
      <c r="P30" s="136"/>
    </row>
    <row r="31" spans="1:16" ht="16.5" customHeight="1" x14ac:dyDescent="0.2">
      <c r="A31" s="130" t="s">
        <v>19</v>
      </c>
      <c r="B31" s="130" t="s">
        <v>41</v>
      </c>
      <c r="C31" s="130">
        <v>20</v>
      </c>
      <c r="D31" s="131"/>
      <c r="E31" s="112"/>
      <c r="G31" s="139" t="s">
        <v>73</v>
      </c>
      <c r="H31" s="133"/>
      <c r="I31" s="141"/>
      <c r="J31" s="141"/>
      <c r="K31" s="135"/>
      <c r="L31" s="135"/>
      <c r="P31" s="136"/>
    </row>
    <row r="32" spans="1:16" ht="16.5" customHeight="1" x14ac:dyDescent="0.2">
      <c r="A32" s="130" t="s">
        <v>19</v>
      </c>
      <c r="B32" s="130" t="s">
        <v>41</v>
      </c>
      <c r="C32" s="130">
        <v>25</v>
      </c>
      <c r="D32" s="131"/>
      <c r="E32" s="112"/>
      <c r="G32" s="139" t="s">
        <v>74</v>
      </c>
      <c r="H32" s="133"/>
      <c r="I32" s="141"/>
      <c r="J32" s="141"/>
      <c r="K32" s="135"/>
      <c r="L32" s="135"/>
      <c r="O32" s="136"/>
      <c r="P32" s="136"/>
    </row>
    <row r="33" spans="1:16" ht="16.5" customHeight="1" x14ac:dyDescent="0.2">
      <c r="A33" s="130" t="s">
        <v>19</v>
      </c>
      <c r="B33" s="130" t="s">
        <v>28</v>
      </c>
      <c r="C33" s="138"/>
      <c r="D33" s="131"/>
      <c r="E33" s="112"/>
      <c r="G33" s="137" t="s">
        <v>172</v>
      </c>
      <c r="H33" s="133"/>
      <c r="I33" s="134">
        <f>SUM(I34:I40)</f>
        <v>0</v>
      </c>
      <c r="J33" s="134">
        <f>SUM(J34:J40)</f>
        <v>0</v>
      </c>
      <c r="K33" s="135"/>
      <c r="L33" s="135"/>
      <c r="O33" s="136"/>
      <c r="P33" s="136"/>
    </row>
    <row r="34" spans="1:16" ht="16.5" customHeight="1" x14ac:dyDescent="0.2">
      <c r="A34" s="130" t="s">
        <v>19</v>
      </c>
      <c r="B34" s="130" t="s">
        <v>28</v>
      </c>
      <c r="C34" s="138" t="s">
        <v>19</v>
      </c>
      <c r="D34" s="131"/>
      <c r="E34" s="112"/>
      <c r="G34" s="139" t="s">
        <v>76</v>
      </c>
      <c r="H34" s="133"/>
      <c r="I34" s="141"/>
      <c r="J34" s="141"/>
      <c r="K34" s="135"/>
      <c r="L34" s="135"/>
    </row>
    <row r="35" spans="1:16" ht="16.5" customHeight="1" x14ac:dyDescent="0.2">
      <c r="A35" s="130" t="s">
        <v>19</v>
      </c>
      <c r="B35" s="130" t="s">
        <v>28</v>
      </c>
      <c r="C35" s="130">
        <v>10</v>
      </c>
      <c r="D35" s="131"/>
      <c r="E35" s="112"/>
      <c r="G35" s="139" t="s">
        <v>173</v>
      </c>
      <c r="H35" s="133"/>
      <c r="I35" s="141"/>
      <c r="J35" s="141"/>
      <c r="K35" s="135"/>
      <c r="L35" s="135"/>
      <c r="O35" s="136"/>
      <c r="P35" s="136"/>
    </row>
    <row r="36" spans="1:16" ht="16.5" customHeight="1" x14ac:dyDescent="0.2">
      <c r="A36" s="130" t="s">
        <v>19</v>
      </c>
      <c r="B36" s="130" t="s">
        <v>28</v>
      </c>
      <c r="C36" s="130" t="s">
        <v>28</v>
      </c>
      <c r="D36" s="131"/>
      <c r="E36" s="112"/>
      <c r="G36" s="139" t="s">
        <v>79</v>
      </c>
      <c r="H36" s="133"/>
      <c r="I36" s="141"/>
      <c r="J36" s="141"/>
      <c r="K36" s="135"/>
      <c r="L36" s="135"/>
      <c r="O36" s="136"/>
      <c r="P36" s="136"/>
    </row>
    <row r="37" spans="1:16" ht="16.5" customHeight="1" x14ac:dyDescent="0.2">
      <c r="A37" s="130" t="s">
        <v>19</v>
      </c>
      <c r="B37" s="130" t="s">
        <v>28</v>
      </c>
      <c r="C37" s="130">
        <v>20</v>
      </c>
      <c r="D37" s="131"/>
      <c r="E37" s="112"/>
      <c r="G37" s="139" t="s">
        <v>80</v>
      </c>
      <c r="H37" s="133"/>
      <c r="I37" s="141"/>
      <c r="J37" s="141"/>
      <c r="K37" s="135"/>
      <c r="L37" s="135"/>
      <c r="O37" s="136"/>
      <c r="P37" s="136"/>
    </row>
    <row r="38" spans="1:16" ht="16.5" customHeight="1" x14ac:dyDescent="0.2">
      <c r="A38" s="130" t="s">
        <v>19</v>
      </c>
      <c r="B38" s="130" t="s">
        <v>28</v>
      </c>
      <c r="C38" s="130">
        <v>25</v>
      </c>
      <c r="D38" s="131"/>
      <c r="E38" s="112"/>
      <c r="G38" s="139" t="s">
        <v>81</v>
      </c>
      <c r="H38" s="133"/>
      <c r="I38" s="141"/>
      <c r="J38" s="141"/>
      <c r="K38" s="135"/>
      <c r="L38" s="135"/>
      <c r="O38" s="136"/>
      <c r="P38" s="136"/>
    </row>
    <row r="39" spans="1:16" ht="16.5" customHeight="1" x14ac:dyDescent="0.2">
      <c r="A39" s="130" t="s">
        <v>19</v>
      </c>
      <c r="B39" s="130" t="s">
        <v>28</v>
      </c>
      <c r="C39" s="130">
        <v>30</v>
      </c>
      <c r="D39" s="131"/>
      <c r="E39" s="112"/>
      <c r="G39" s="139" t="s">
        <v>82</v>
      </c>
      <c r="H39" s="133"/>
      <c r="I39" s="141"/>
      <c r="J39" s="141"/>
      <c r="K39" s="143"/>
      <c r="L39" s="135"/>
      <c r="O39" s="136"/>
      <c r="P39" s="136"/>
    </row>
    <row r="40" spans="1:16" ht="16.5" customHeight="1" x14ac:dyDescent="0.2">
      <c r="A40" s="130" t="s">
        <v>19</v>
      </c>
      <c r="B40" s="130" t="s">
        <v>28</v>
      </c>
      <c r="C40" s="130">
        <v>35</v>
      </c>
      <c r="D40" s="131"/>
      <c r="E40" s="112"/>
      <c r="G40" s="139" t="s">
        <v>75</v>
      </c>
      <c r="H40" s="133"/>
      <c r="I40" s="141"/>
      <c r="J40" s="141"/>
      <c r="K40" s="143"/>
      <c r="L40" s="135"/>
      <c r="O40" s="136"/>
      <c r="P40" s="136"/>
    </row>
    <row r="41" spans="1:16" ht="16.5" customHeight="1" x14ac:dyDescent="0.2">
      <c r="A41" s="144"/>
      <c r="B41" s="144"/>
      <c r="C41" s="144"/>
      <c r="E41" s="112"/>
      <c r="G41" s="112"/>
      <c r="H41" s="133"/>
      <c r="J41" s="58"/>
      <c r="K41" s="59"/>
      <c r="L41" s="59"/>
      <c r="O41" s="136"/>
      <c r="P41" s="136"/>
    </row>
    <row r="42" spans="1:16" ht="16.5" customHeight="1" x14ac:dyDescent="0.2">
      <c r="A42" s="130" t="s">
        <v>41</v>
      </c>
      <c r="B42" s="138"/>
      <c r="C42" s="130"/>
      <c r="D42" s="131"/>
      <c r="E42" s="112"/>
      <c r="G42" s="132" t="s">
        <v>174</v>
      </c>
      <c r="H42" s="133"/>
      <c r="I42" s="145"/>
      <c r="J42" s="146">
        <f>J21-I21</f>
        <v>0</v>
      </c>
      <c r="K42" s="147"/>
      <c r="L42" s="147"/>
      <c r="O42" s="136"/>
      <c r="P42" s="136"/>
    </row>
    <row r="43" spans="1:16" ht="16.5" customHeight="1" x14ac:dyDescent="0.2"/>
    <row r="44" spans="1:16" ht="6.75" customHeight="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</row>
  </sheetData>
  <mergeCells count="4">
    <mergeCell ref="J8:J9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68"/>
  <sheetViews>
    <sheetView showGridLines="0" workbookViewId="0"/>
  </sheetViews>
  <sheetFormatPr defaultColWidth="9.109375" defaultRowHeight="11.4" x14ac:dyDescent="0.2"/>
  <cols>
    <col min="1" max="5" width="3.109375" style="58" customWidth="1"/>
    <col min="6" max="6" width="8" style="58" customWidth="1"/>
    <col min="7" max="7" width="65.109375" style="58" customWidth="1"/>
    <col min="8" max="8" width="10.6640625" style="111" customWidth="1"/>
    <col min="9" max="9" width="15" style="58" customWidth="1"/>
    <col min="10" max="10" width="3.5546875" style="112" customWidth="1"/>
    <col min="11" max="11" width="9.109375" style="113"/>
    <col min="12" max="16384" width="9.109375" style="112"/>
  </cols>
  <sheetData>
    <row r="1" spans="1:10" customFormat="1" ht="49.95" customHeight="1" x14ac:dyDescent="0.25">
      <c r="A1" s="168" t="s">
        <v>200</v>
      </c>
      <c r="B1" s="169"/>
      <c r="C1" s="169"/>
      <c r="D1" s="169"/>
      <c r="E1" s="169"/>
      <c r="F1" s="170"/>
      <c r="G1" s="170"/>
      <c r="H1" s="170"/>
      <c r="I1" s="170"/>
      <c r="J1" s="171"/>
    </row>
    <row r="2" spans="1:10" customFormat="1" ht="14.85" customHeight="1" x14ac:dyDescent="0.25"/>
    <row r="3" spans="1:10" ht="16.5" customHeight="1" x14ac:dyDescent="0.2"/>
    <row r="4" spans="1:10" ht="16.5" customHeight="1" x14ac:dyDescent="0.2">
      <c r="A4" s="8" t="s">
        <v>0</v>
      </c>
      <c r="B4" s="114"/>
      <c r="C4" s="114"/>
      <c r="D4" s="115"/>
      <c r="E4" s="114"/>
      <c r="F4" s="114"/>
      <c r="G4" s="114"/>
      <c r="H4" s="62" t="s">
        <v>1</v>
      </c>
      <c r="I4" s="63">
        <v>40623</v>
      </c>
    </row>
    <row r="5" spans="1:10" ht="16.5" customHeight="1" x14ac:dyDescent="0.2">
      <c r="A5" s="12" t="s">
        <v>60</v>
      </c>
      <c r="B5" s="114"/>
      <c r="C5" s="114"/>
      <c r="D5" s="117"/>
      <c r="E5" s="118"/>
      <c r="F5" s="118"/>
      <c r="G5" s="118"/>
      <c r="H5" s="62" t="s">
        <v>2</v>
      </c>
      <c r="I5" s="64"/>
    </row>
    <row r="6" spans="1:10" ht="16.5" customHeight="1" x14ac:dyDescent="0.2">
      <c r="A6" s="119"/>
      <c r="H6" s="62" t="s">
        <v>3</v>
      </c>
      <c r="I6" s="63">
        <v>40634</v>
      </c>
    </row>
    <row r="7" spans="1:10" ht="16.5" customHeight="1" x14ac:dyDescent="0.2">
      <c r="A7" s="112"/>
      <c r="I7" s="112"/>
    </row>
    <row r="8" spans="1:10" ht="16.5" customHeight="1" x14ac:dyDescent="0.2">
      <c r="A8" s="120" t="s">
        <v>175</v>
      </c>
      <c r="I8" s="174" t="s">
        <v>176</v>
      </c>
    </row>
    <row r="9" spans="1:10" ht="16.5" customHeight="1" x14ac:dyDescent="0.2">
      <c r="A9" s="112"/>
      <c r="I9" s="175"/>
    </row>
    <row r="10" spans="1:10" ht="33" customHeight="1" x14ac:dyDescent="0.2">
      <c r="A10" s="172" t="s">
        <v>6</v>
      </c>
      <c r="B10" s="172"/>
      <c r="C10" s="172"/>
      <c r="D10" s="172"/>
      <c r="E10" s="172"/>
      <c r="F10" s="172"/>
      <c r="G10" s="65" t="s">
        <v>7</v>
      </c>
    </row>
    <row r="11" spans="1:10" ht="33" customHeight="1" x14ac:dyDescent="0.2">
      <c r="A11" s="176" t="s">
        <v>8</v>
      </c>
      <c r="B11" s="177"/>
      <c r="C11" s="177"/>
      <c r="D11" s="177"/>
      <c r="E11" s="177"/>
      <c r="F11" s="177"/>
      <c r="G11" s="66" t="s">
        <v>9</v>
      </c>
      <c r="H11" s="121"/>
      <c r="I11" s="121"/>
    </row>
    <row r="12" spans="1:10" ht="16.5" customHeight="1" x14ac:dyDescent="0.2">
      <c r="A12" s="67" t="s">
        <v>10</v>
      </c>
      <c r="G12" s="62" t="s">
        <v>11</v>
      </c>
      <c r="H12" s="121"/>
      <c r="I12" s="121"/>
    </row>
    <row r="13" spans="1:10" ht="16.5" customHeight="1" x14ac:dyDescent="0.2">
      <c r="A13" s="67" t="s">
        <v>12</v>
      </c>
      <c r="B13" s="112"/>
      <c r="C13" s="112"/>
      <c r="D13" s="112"/>
      <c r="E13" s="112"/>
      <c r="F13" s="112"/>
      <c r="G13" s="62" t="s">
        <v>13</v>
      </c>
      <c r="H13" s="122"/>
      <c r="I13" s="122"/>
    </row>
    <row r="14" spans="1:10" ht="16.5" customHeight="1" x14ac:dyDescent="0.2">
      <c r="A14" s="67" t="s">
        <v>14</v>
      </c>
      <c r="G14" s="62" t="s">
        <v>15</v>
      </c>
    </row>
    <row r="15" spans="1:10" ht="16.5" customHeight="1" x14ac:dyDescent="0.2">
      <c r="A15" s="119"/>
    </row>
    <row r="16" spans="1:10" ht="16.5" customHeight="1" x14ac:dyDescent="0.2"/>
    <row r="17" spans="1:9" ht="16.5" customHeight="1" x14ac:dyDescent="0.2">
      <c r="A17" s="148"/>
      <c r="I17" s="112"/>
    </row>
    <row r="18" spans="1:9" ht="16.5" customHeight="1" x14ac:dyDescent="0.2">
      <c r="A18" s="119"/>
      <c r="I18" s="112"/>
    </row>
    <row r="19" spans="1:9" ht="16.5" customHeight="1" x14ac:dyDescent="0.2">
      <c r="A19" s="112"/>
      <c r="B19" s="112"/>
      <c r="C19" s="112"/>
      <c r="D19" s="112"/>
      <c r="E19" s="112"/>
      <c r="H19" s="34"/>
      <c r="I19" s="149" t="s">
        <v>16</v>
      </c>
    </row>
    <row r="20" spans="1:9" ht="16.5" customHeight="1" x14ac:dyDescent="0.2">
      <c r="A20" s="150" t="s">
        <v>17</v>
      </c>
      <c r="H20" s="34"/>
      <c r="I20" s="151">
        <v>10</v>
      </c>
    </row>
    <row r="21" spans="1:9" ht="16.5" customHeight="1" x14ac:dyDescent="0.2">
      <c r="A21" s="130" t="s">
        <v>19</v>
      </c>
      <c r="B21" s="138"/>
      <c r="C21" s="151"/>
      <c r="D21" s="111"/>
      <c r="G21" s="152" t="s">
        <v>177</v>
      </c>
      <c r="H21" s="34"/>
      <c r="I21" s="153">
        <f>I22+I26+I30+I34+I35</f>
        <v>0</v>
      </c>
    </row>
    <row r="22" spans="1:9" ht="16.5" customHeight="1" x14ac:dyDescent="0.2">
      <c r="A22" s="130" t="s">
        <v>19</v>
      </c>
      <c r="B22" s="138" t="s">
        <v>19</v>
      </c>
      <c r="C22" s="151"/>
      <c r="D22" s="111"/>
      <c r="F22" s="4"/>
      <c r="G22" s="154" t="s">
        <v>178</v>
      </c>
      <c r="H22" s="4"/>
      <c r="I22" s="153">
        <f>SUM(I23:I25)</f>
        <v>0</v>
      </c>
    </row>
    <row r="23" spans="1:9" ht="16.5" customHeight="1" x14ac:dyDescent="0.2">
      <c r="A23" s="130" t="s">
        <v>19</v>
      </c>
      <c r="B23" s="138" t="s">
        <v>19</v>
      </c>
      <c r="C23" s="151" t="s">
        <v>19</v>
      </c>
      <c r="D23" s="111"/>
      <c r="F23" s="4"/>
      <c r="G23" s="155" t="s">
        <v>179</v>
      </c>
      <c r="H23" s="4"/>
      <c r="I23" s="141"/>
    </row>
    <row r="24" spans="1:9" ht="16.5" customHeight="1" x14ac:dyDescent="0.2">
      <c r="A24" s="130" t="s">
        <v>19</v>
      </c>
      <c r="B24" s="138" t="s">
        <v>19</v>
      </c>
      <c r="C24" s="151">
        <v>10</v>
      </c>
      <c r="D24" s="111"/>
      <c r="F24" s="4"/>
      <c r="G24" s="155" t="s">
        <v>180</v>
      </c>
      <c r="H24" s="4"/>
      <c r="I24" s="141"/>
    </row>
    <row r="25" spans="1:9" ht="16.5" customHeight="1" x14ac:dyDescent="0.2">
      <c r="A25" s="130" t="s">
        <v>19</v>
      </c>
      <c r="B25" s="138" t="s">
        <v>19</v>
      </c>
      <c r="C25" s="151">
        <v>15</v>
      </c>
      <c r="D25" s="111"/>
      <c r="F25" s="4"/>
      <c r="G25" s="155" t="s">
        <v>49</v>
      </c>
      <c r="H25" s="4"/>
      <c r="I25" s="141"/>
    </row>
    <row r="26" spans="1:9" ht="16.5" customHeight="1" x14ac:dyDescent="0.2">
      <c r="A26" s="130" t="s">
        <v>19</v>
      </c>
      <c r="B26" s="130" t="s">
        <v>41</v>
      </c>
      <c r="C26" s="151"/>
      <c r="D26" s="111"/>
      <c r="F26" s="4"/>
      <c r="G26" s="156" t="s">
        <v>181</v>
      </c>
      <c r="H26" s="4"/>
      <c r="I26" s="153">
        <f>SUM(I27:I29)</f>
        <v>0</v>
      </c>
    </row>
    <row r="27" spans="1:9" ht="16.5" customHeight="1" x14ac:dyDescent="0.2">
      <c r="A27" s="130" t="s">
        <v>19</v>
      </c>
      <c r="B27" s="130" t="s">
        <v>41</v>
      </c>
      <c r="C27" s="151" t="s">
        <v>19</v>
      </c>
      <c r="D27" s="111"/>
      <c r="F27" s="4"/>
      <c r="G27" s="155" t="s">
        <v>179</v>
      </c>
      <c r="H27" s="4"/>
      <c r="I27" s="141"/>
    </row>
    <row r="28" spans="1:9" ht="16.5" customHeight="1" x14ac:dyDescent="0.2">
      <c r="A28" s="130" t="s">
        <v>19</v>
      </c>
      <c r="B28" s="130" t="s">
        <v>41</v>
      </c>
      <c r="C28" s="151">
        <v>10</v>
      </c>
      <c r="D28" s="111"/>
      <c r="F28" s="4"/>
      <c r="G28" s="155" t="s">
        <v>180</v>
      </c>
      <c r="H28" s="4"/>
      <c r="I28" s="141"/>
    </row>
    <row r="29" spans="1:9" ht="16.5" customHeight="1" x14ac:dyDescent="0.2">
      <c r="A29" s="130" t="s">
        <v>19</v>
      </c>
      <c r="B29" s="130" t="s">
        <v>41</v>
      </c>
      <c r="C29" s="151">
        <v>15</v>
      </c>
      <c r="D29" s="111"/>
      <c r="F29" s="4"/>
      <c r="G29" s="155" t="s">
        <v>49</v>
      </c>
      <c r="H29" s="4"/>
      <c r="I29" s="141"/>
    </row>
    <row r="30" spans="1:9" ht="16.5" customHeight="1" x14ac:dyDescent="0.2">
      <c r="A30" s="130" t="s">
        <v>19</v>
      </c>
      <c r="B30" s="130" t="s">
        <v>28</v>
      </c>
      <c r="C30" s="151"/>
      <c r="D30" s="111"/>
      <c r="F30" s="4"/>
      <c r="G30" s="156" t="s">
        <v>182</v>
      </c>
      <c r="H30" s="4"/>
      <c r="I30" s="153">
        <f>SUM(I31:I33)</f>
        <v>0</v>
      </c>
    </row>
    <row r="31" spans="1:9" ht="16.5" customHeight="1" x14ac:dyDescent="0.2">
      <c r="A31" s="130" t="s">
        <v>19</v>
      </c>
      <c r="B31" s="130" t="s">
        <v>28</v>
      </c>
      <c r="C31" s="151" t="s">
        <v>19</v>
      </c>
      <c r="D31" s="111"/>
      <c r="F31" s="4"/>
      <c r="G31" s="155" t="s">
        <v>179</v>
      </c>
      <c r="H31" s="4"/>
      <c r="I31" s="141"/>
    </row>
    <row r="32" spans="1:9" ht="16.5" customHeight="1" x14ac:dyDescent="0.2">
      <c r="A32" s="130" t="s">
        <v>19</v>
      </c>
      <c r="B32" s="130" t="s">
        <v>28</v>
      </c>
      <c r="C32" s="151">
        <v>10</v>
      </c>
      <c r="D32" s="111"/>
      <c r="F32" s="4"/>
      <c r="G32" s="155" t="s">
        <v>180</v>
      </c>
      <c r="H32" s="4"/>
      <c r="I32" s="141"/>
    </row>
    <row r="33" spans="1:10" ht="16.5" customHeight="1" x14ac:dyDescent="0.2">
      <c r="A33" s="130" t="s">
        <v>19</v>
      </c>
      <c r="B33" s="130" t="s">
        <v>28</v>
      </c>
      <c r="C33" s="151">
        <v>15</v>
      </c>
      <c r="D33" s="111"/>
      <c r="F33" s="4"/>
      <c r="G33" s="155" t="s">
        <v>49</v>
      </c>
      <c r="H33" s="4"/>
      <c r="I33" s="141"/>
    </row>
    <row r="34" spans="1:10" ht="16.5" customHeight="1" x14ac:dyDescent="0.2">
      <c r="A34" s="130" t="s">
        <v>19</v>
      </c>
      <c r="B34" s="130" t="s">
        <v>25</v>
      </c>
      <c r="C34" s="151"/>
      <c r="D34" s="111"/>
      <c r="F34" s="4"/>
      <c r="G34" s="154" t="s">
        <v>183</v>
      </c>
      <c r="H34" s="4"/>
      <c r="I34" s="141"/>
    </row>
    <row r="35" spans="1:10" ht="16.5" customHeight="1" x14ac:dyDescent="0.2">
      <c r="A35" s="130" t="s">
        <v>19</v>
      </c>
      <c r="B35" s="130" t="s">
        <v>31</v>
      </c>
      <c r="C35" s="151"/>
      <c r="D35" s="111"/>
      <c r="F35" s="4"/>
      <c r="G35" s="154" t="s">
        <v>184</v>
      </c>
      <c r="H35" s="4"/>
      <c r="I35" s="141"/>
    </row>
    <row r="36" spans="1:10" ht="16.5" customHeight="1" x14ac:dyDescent="0.2">
      <c r="A36" s="39"/>
      <c r="B36" s="39"/>
      <c r="C36" s="39"/>
      <c r="D36" s="4"/>
      <c r="F36" s="4"/>
      <c r="G36" s="4"/>
      <c r="H36" s="4"/>
      <c r="I36" s="4"/>
    </row>
    <row r="37" spans="1:10" ht="16.5" customHeight="1" x14ac:dyDescent="0.2">
      <c r="A37" s="130" t="s">
        <v>41</v>
      </c>
      <c r="B37" s="138"/>
      <c r="C37" s="138"/>
      <c r="D37" s="111"/>
      <c r="F37" s="4"/>
      <c r="G37" s="152" t="s">
        <v>185</v>
      </c>
      <c r="H37" s="4"/>
      <c r="I37" s="153">
        <f>SUM(I38:I41)+I44</f>
        <v>0</v>
      </c>
    </row>
    <row r="38" spans="1:10" ht="16.5" customHeight="1" x14ac:dyDescent="0.2">
      <c r="A38" s="130" t="s">
        <v>41</v>
      </c>
      <c r="B38" s="138" t="s">
        <v>19</v>
      </c>
      <c r="C38" s="138"/>
      <c r="D38" s="111"/>
      <c r="F38" s="4"/>
      <c r="G38" s="156" t="s">
        <v>186</v>
      </c>
      <c r="H38" s="4"/>
      <c r="I38" s="141"/>
    </row>
    <row r="39" spans="1:10" ht="16.5" customHeight="1" x14ac:dyDescent="0.2">
      <c r="A39" s="130" t="s">
        <v>41</v>
      </c>
      <c r="B39" s="138">
        <v>10</v>
      </c>
      <c r="C39" s="138"/>
      <c r="D39" s="111"/>
      <c r="F39" s="4"/>
      <c r="G39" s="156" t="s">
        <v>187</v>
      </c>
      <c r="H39" s="4"/>
      <c r="I39" s="141"/>
    </row>
    <row r="40" spans="1:10" ht="16.5" customHeight="1" x14ac:dyDescent="0.2">
      <c r="A40" s="130" t="s">
        <v>41</v>
      </c>
      <c r="B40" s="138">
        <v>15</v>
      </c>
      <c r="C40" s="138"/>
      <c r="D40" s="111"/>
      <c r="F40" s="4"/>
      <c r="G40" s="156" t="s">
        <v>188</v>
      </c>
      <c r="H40" s="4"/>
      <c r="I40" s="141"/>
    </row>
    <row r="41" spans="1:10" ht="16.5" customHeight="1" x14ac:dyDescent="0.2">
      <c r="A41" s="130" t="s">
        <v>41</v>
      </c>
      <c r="B41" s="138">
        <v>20</v>
      </c>
      <c r="C41" s="138"/>
      <c r="D41" s="111"/>
      <c r="G41" s="156" t="s">
        <v>189</v>
      </c>
      <c r="I41" s="153">
        <f>SUM(I42:I43)</f>
        <v>0</v>
      </c>
    </row>
    <row r="42" spans="1:10" ht="16.5" customHeight="1" x14ac:dyDescent="0.2">
      <c r="A42" s="130" t="s">
        <v>41</v>
      </c>
      <c r="B42" s="138">
        <v>20</v>
      </c>
      <c r="C42" s="138" t="s">
        <v>19</v>
      </c>
      <c r="D42" s="111"/>
      <c r="G42" s="155" t="s">
        <v>190</v>
      </c>
      <c r="I42" s="141"/>
    </row>
    <row r="43" spans="1:10" ht="16.5" customHeight="1" x14ac:dyDescent="0.2">
      <c r="A43" s="130" t="s">
        <v>41</v>
      </c>
      <c r="B43" s="138">
        <v>20</v>
      </c>
      <c r="C43" s="138">
        <v>10</v>
      </c>
      <c r="D43" s="111"/>
      <c r="G43" s="155" t="s">
        <v>191</v>
      </c>
      <c r="I43" s="141"/>
    </row>
    <row r="44" spans="1:10" ht="16.5" customHeight="1" x14ac:dyDescent="0.2">
      <c r="A44" s="130" t="s">
        <v>41</v>
      </c>
      <c r="B44" s="130" t="s">
        <v>31</v>
      </c>
      <c r="C44" s="138"/>
      <c r="D44" s="111"/>
      <c r="G44" s="154" t="s">
        <v>192</v>
      </c>
      <c r="I44" s="141"/>
    </row>
    <row r="45" spans="1:10" ht="16.5" customHeight="1" x14ac:dyDescent="0.2">
      <c r="A45" s="144"/>
      <c r="B45" s="144"/>
      <c r="C45" s="144"/>
    </row>
    <row r="46" spans="1:10" ht="16.5" customHeight="1" x14ac:dyDescent="0.2">
      <c r="A46" s="130" t="s">
        <v>28</v>
      </c>
      <c r="B46" s="138"/>
      <c r="C46" s="138"/>
      <c r="D46" s="111"/>
      <c r="G46" s="152" t="s">
        <v>193</v>
      </c>
      <c r="I46" s="153">
        <f>I21-I37</f>
        <v>0</v>
      </c>
      <c r="J46" s="157"/>
    </row>
    <row r="47" spans="1:10" ht="16.5" customHeight="1" x14ac:dyDescent="0.2">
      <c r="A47" s="130" t="s">
        <v>28</v>
      </c>
      <c r="B47" s="138" t="s">
        <v>19</v>
      </c>
      <c r="C47" s="138"/>
      <c r="D47" s="111"/>
      <c r="G47" s="156" t="s">
        <v>24</v>
      </c>
      <c r="I47" s="141"/>
    </row>
    <row r="48" spans="1:10" ht="16.5" customHeight="1" x14ac:dyDescent="0.2">
      <c r="A48" s="130" t="s">
        <v>28</v>
      </c>
      <c r="B48" s="138">
        <v>10</v>
      </c>
      <c r="C48" s="138"/>
      <c r="D48" s="111"/>
      <c r="G48" s="156" t="s">
        <v>44</v>
      </c>
      <c r="I48" s="141"/>
    </row>
    <row r="49" spans="1:10" ht="16.5" customHeight="1" x14ac:dyDescent="0.2">
      <c r="A49" s="130" t="s">
        <v>25</v>
      </c>
      <c r="B49" s="138"/>
      <c r="C49" s="138"/>
      <c r="D49" s="111"/>
      <c r="G49" s="152" t="s">
        <v>194</v>
      </c>
      <c r="I49" s="153">
        <f>SUM(I46:I48)</f>
        <v>0</v>
      </c>
      <c r="J49" s="158"/>
    </row>
    <row r="50" spans="1:10" ht="16.5" customHeight="1" x14ac:dyDescent="0.25">
      <c r="A50" s="144"/>
      <c r="B50" s="144"/>
      <c r="C50" s="144"/>
      <c r="G50" s="159"/>
      <c r="I50" s="160"/>
    </row>
    <row r="51" spans="1:10" ht="16.5" customHeight="1" x14ac:dyDescent="0.2">
      <c r="A51" s="130" t="s">
        <v>31</v>
      </c>
      <c r="B51" s="138"/>
      <c r="C51" s="138"/>
      <c r="D51" s="111"/>
      <c r="G51" s="161" t="s">
        <v>195</v>
      </c>
      <c r="I51" s="153">
        <f>I52+I53+I54+I55+I57</f>
        <v>0</v>
      </c>
    </row>
    <row r="52" spans="1:10" ht="16.5" customHeight="1" x14ac:dyDescent="0.2">
      <c r="A52" s="130" t="s">
        <v>31</v>
      </c>
      <c r="B52" s="138" t="s">
        <v>19</v>
      </c>
      <c r="C52" s="138"/>
      <c r="D52" s="111"/>
      <c r="F52" s="4"/>
      <c r="G52" s="154" t="s">
        <v>196</v>
      </c>
      <c r="H52" s="4"/>
      <c r="I52" s="141"/>
    </row>
    <row r="53" spans="1:10" ht="16.5" customHeight="1" x14ac:dyDescent="0.2">
      <c r="A53" s="130" t="s">
        <v>31</v>
      </c>
      <c r="B53" s="138">
        <v>10</v>
      </c>
      <c r="C53" s="138"/>
      <c r="D53" s="111"/>
      <c r="G53" s="154" t="s">
        <v>197</v>
      </c>
      <c r="I53" s="141"/>
    </row>
    <row r="54" spans="1:10" ht="16.5" customHeight="1" x14ac:dyDescent="0.2">
      <c r="A54" s="130" t="s">
        <v>31</v>
      </c>
      <c r="B54" s="138">
        <v>15</v>
      </c>
      <c r="C54" s="138"/>
      <c r="D54" s="111"/>
      <c r="G54" s="154" t="s">
        <v>198</v>
      </c>
      <c r="I54" s="141"/>
    </row>
    <row r="55" spans="1:10" ht="16.5" customHeight="1" x14ac:dyDescent="0.2">
      <c r="A55" s="130" t="s">
        <v>31</v>
      </c>
      <c r="B55" s="138">
        <v>20</v>
      </c>
      <c r="C55" s="138"/>
      <c r="D55" s="111"/>
      <c r="G55" s="154" t="s">
        <v>199</v>
      </c>
      <c r="I55" s="141"/>
    </row>
    <row r="56" spans="1:10" ht="16.5" customHeight="1" x14ac:dyDescent="0.2">
      <c r="A56" s="144"/>
      <c r="B56" s="144"/>
      <c r="C56" s="144"/>
    </row>
    <row r="57" spans="1:10" ht="16.5" customHeight="1" x14ac:dyDescent="0.2">
      <c r="A57" s="130" t="s">
        <v>31</v>
      </c>
      <c r="B57" s="130" t="s">
        <v>31</v>
      </c>
      <c r="C57" s="138"/>
      <c r="D57" s="111"/>
      <c r="G57" s="154" t="s">
        <v>29</v>
      </c>
      <c r="I57" s="141"/>
      <c r="J57" s="162"/>
    </row>
    <row r="58" spans="1:10" ht="14.85" customHeight="1" x14ac:dyDescent="0.25">
      <c r="A58" s="112"/>
      <c r="B58" s="112"/>
      <c r="C58" s="112"/>
      <c r="D58" s="112"/>
      <c r="E58" s="112"/>
      <c r="G58" s="163"/>
      <c r="I58" s="112"/>
    </row>
    <row r="59" spans="1:10" ht="6.75" customHeight="1" x14ac:dyDescent="0.2">
      <c r="A59" s="54"/>
      <c r="B59" s="54"/>
      <c r="C59" s="54"/>
      <c r="D59" s="54"/>
      <c r="E59" s="54"/>
      <c r="F59" s="54"/>
      <c r="G59" s="54"/>
      <c r="H59" s="54"/>
      <c r="I59" s="54"/>
    </row>
    <row r="60" spans="1:10" ht="14.85" customHeight="1" x14ac:dyDescent="0.2"/>
    <row r="61" spans="1:10" ht="14.85" customHeight="1" x14ac:dyDescent="0.2"/>
    <row r="62" spans="1:10" ht="14.85" customHeight="1" x14ac:dyDescent="0.2"/>
    <row r="63" spans="1:10" ht="14.85" customHeight="1" x14ac:dyDescent="0.2"/>
    <row r="64" spans="1:10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</sheetData>
  <mergeCells count="4">
    <mergeCell ref="I8:I9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KA01</vt:lpstr>
      <vt:lpstr>KA02</vt:lpstr>
      <vt:lpstr>KA03</vt:lpstr>
      <vt:lpstr>KA04</vt:lpstr>
      <vt:lpstr>KA05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2022-05-23T09:30:21Z</dcterms:created>
  <dcterms:modified xsi:type="dcterms:W3CDTF">2022-05-23T09:34:42Z</dcterms:modified>
</cp:coreProperties>
</file>