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filterPrivacy="1" defaultThemeVersion="166925"/>
  <xr:revisionPtr revIDLastSave="0" documentId="8_{2CD63119-E718-4D49-9FE0-458E91B52735}" xr6:coauthVersionLast="46" xr6:coauthVersionMax="46" xr10:uidLastSave="{00000000-0000-0000-0000-000000000000}"/>
  <bookViews>
    <workbookView xWindow="6615" yWindow="5880" windowWidth="17700" windowHeight="5610" xr2:uid="{3A0DBB8A-0285-4E5C-B114-9C19513F374F}"/>
  </bookViews>
  <sheets>
    <sheet name="Maksutulo, korvaukset" sheetId="1" r:id="rId1"/>
    <sheet name="Premieinkomst, ersättningar" sheetId="2" r:id="rId2"/>
    <sheet name="Premiums written, claims paid" sheetId="3" r:id="rId3"/>
  </sheets>
  <externalReferences>
    <externalReference r:id="rId4"/>
  </externalReferences>
  <definedNames>
    <definedName name="_xlnm.Print_Area" localSheetId="0">'Maksutulo, korvaukset'!$C$3:$I$57</definedName>
    <definedName name="_xlnm.Print_Area" localSheetId="1">'Premieinkomst, ersättningar'!$C$2:$I$57</definedName>
    <definedName name="Slicer_Kuukausi_VC05c">CUBESET("RISKIAS OLAP_Riski RISKI Kuutio","{"&amp;"[050 Ajankohta].[Kuukausi].&amp;[2017M12]"&amp;"}")</definedName>
    <definedName name="Slicer_Raportoija_VC05c">CUBESET("RISKIAS OLAP_Riski RISKI Kuutio","{"&amp;"[030 Raportoija].[Raportoija].&amp;[107]"&amp;","&amp;"[030 Raportoija].[Raportoija].&amp;[1118]"&amp;","&amp;"[030 Raportoija].[Raportoija].&amp;[118]"&amp;","&amp;"[030 Raportoija].[Raportoija].&amp;[1232]"&amp;","&amp;"[030 Raportoija].[Raportoija].&amp;[1235]"&amp;","&amp;"[030 Raportoija].[Raportoija].&amp;[1236]"&amp;","&amp;"[030 Raportoija].[Raportoija].&amp;[1237]"&amp;","&amp;"[030 Raportoija].[Raportoija].&amp;[1241]"&amp;","&amp;"[030 Raportoija].[Raportoija].&amp;[1242]"&amp;","&amp;"[030 Raportoija].[Raportoija].&amp;[1243]"&amp;","&amp;"[030 Raportoija].[Raportoija].&amp;[1244]"&amp;","&amp;"[030 Raportoija].[Raportoija].&amp;[1245]"&amp;","&amp;"[030 Raportoija].[Raportoija].&amp;[1246]"&amp;","&amp;"[030 Raportoija].[Raportoija].&amp;[1247]"&amp;","&amp;"[030 Raportoija].[Raportoija].&amp;[1248]"&amp;","&amp;"[030 Raportoija].[Raportoija].&amp;[1250]"&amp;","&amp;"[030 Raportoija].[Raportoija].&amp;[1251]"&amp;","&amp;"[030 Raportoija].[Raportoija].&amp;[1252]"&amp;","&amp;"[030 Raportoija].[Raportoija].&amp;[1253]"&amp;","&amp;"[030 Raportoija].[Raportoija].&amp;[1254]"&amp;","&amp;"[030 Raportoija].[Raportoija].&amp;[1255]"&amp;","&amp;"[030 Raportoija].[Raportoija].&amp;[139]"&amp;","&amp;"[030 Raportoija].[Raportoija].&amp;[1975]"&amp;","&amp;"[030 Raportoija].[Raportoija].&amp;[237]"&amp;","&amp;"[030 Raportoija].[Raportoija].&amp;[300]"&amp;","&amp;"[030 Raportoija].[Raportoija].&amp;[405]"&amp;","&amp;"[030 Raportoija].[Raportoija].&amp;[419]"&amp;","&amp;"[030 Raportoija].[Raportoija].&amp;[503]"&amp;","&amp;"[030 Raportoija].[Raportoija].&amp;[531]"&amp;","&amp;"[030 Raportoija].[Raportoija].&amp;[614]"&amp;","&amp;"[030 Raportoija].[Raportoija].&amp;[663]"&amp;","&amp;"[030 Raportoija].[Raportoija].&amp;[783]"&amp;","&amp;"[030 Raportoija].[Raportoija].&amp;[80]"&amp;","&amp;"[030 Raportoija].[Raportoija].&amp;[800]"&amp;","&amp;"[030 Raportoija].[Raportoija].&amp;[847]"&amp;","&amp;"[030 Raportoija].[Raportoija].&amp;[903]"&amp;","&amp;"[030 Raportoija].[Raportoija].&amp;[965]"&amp;"}")</definedName>
    <definedName name="Slicer_Suuruusluokka_VC05c">CUBESET("RISKIAS OLAP_Riski RISKI Kuutio","{"&amp;"[060 Suuruusluokka].[Suuruusluokka].&amp;[0]"&amp;"}")</definedName>
    <definedName name="Slicer_Tiedonantajataso_VC05c">CUBESET("RISKIAS OLAP_Riski RISKI Kuutio","{"&amp;"[030 Raportoija].[Tiedonantajataso].&amp;[70907]"&amp;"}")</definedName>
  </definedNames>
  <calcPr calcId="19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" i="3" l="1"/>
  <c r="G4" i="3"/>
  <c r="E4" i="3"/>
  <c r="D4" i="3"/>
  <c r="H4" i="2"/>
  <c r="G4" i="2"/>
  <c r="E4" i="2"/>
  <c r="D4" i="2"/>
  <c r="H4" i="1"/>
  <c r="G4" i="1"/>
  <c r="E4" i="1"/>
  <c r="D4" i="1"/>
</calcChain>
</file>

<file path=xl/sharedStrings.xml><?xml version="1.0" encoding="utf-8"?>
<sst xmlns="http://schemas.openxmlformats.org/spreadsheetml/2006/main" count="93" uniqueCount="78">
  <si>
    <t xml:space="preserve">Kotimainen ensivakuutus </t>
  </si>
  <si>
    <t>Vakuutusmaksutulo</t>
  </si>
  <si>
    <t>Maksetut korvaukset</t>
  </si>
  <si>
    <t>(1.000 euroa)</t>
  </si>
  <si>
    <t>Muutos %</t>
  </si>
  <si>
    <t>Yhteensä</t>
  </si>
  <si>
    <t>Työtapaturma ja ammattitaudit (1a)</t>
  </si>
  <si>
    <t>Muu tapaturma (1b)</t>
  </si>
  <si>
    <t>Sairaus (2)</t>
  </si>
  <si>
    <t>Maa-ajoneuvot (3)</t>
  </si>
  <si>
    <t>Raitella liikkuva kalusto (4)</t>
  </si>
  <si>
    <t>Ilma-alukset (5)</t>
  </si>
  <si>
    <t>Alukset (6)</t>
  </si>
  <si>
    <t>Kuljetettavat tavarat (7)</t>
  </si>
  <si>
    <t>Tulipalo ja luonnonvoimat (8)</t>
  </si>
  <si>
    <t>Muut omaisuudelle aiheutuneet 
vahingot (9)</t>
  </si>
  <si>
    <t>Moottoriajoneuvon vastuu (10)</t>
  </si>
  <si>
    <t>Ilma-aluksen vastuu (11)</t>
  </si>
  <si>
    <t>Vesiliikennealuksen vastuu (12)</t>
  </si>
  <si>
    <t>Yleinen vastuu (13)</t>
  </si>
  <si>
    <t>Luotto (14)</t>
  </si>
  <si>
    <t>Takaus (15)</t>
  </si>
  <si>
    <t>Muut varallisuusvahingot (16)</t>
  </si>
  <si>
    <t>Oikeusturva (17)</t>
  </si>
  <si>
    <t>Matka-apu (18)</t>
  </si>
  <si>
    <t>Sisältää  If Skadeförsäkring AB:n Suomen sivuliikkeen tiedot</t>
  </si>
  <si>
    <t>-</t>
  </si>
  <si>
    <t xml:space="preserve">Inhemsk direktförsäkring </t>
  </si>
  <si>
    <t>Premieinkomst</t>
  </si>
  <si>
    <t>Utbetalda ersättningar</t>
  </si>
  <si>
    <t>Förändring %</t>
  </si>
  <si>
    <t>Totalt</t>
  </si>
  <si>
    <t>Olycksfall och yrkessjukdomar (1a)</t>
  </si>
  <si>
    <t>Övrigt olycksfall  (1b)</t>
  </si>
  <si>
    <t>Sjukdom (2)</t>
  </si>
  <si>
    <t>Landfordon (3)</t>
  </si>
  <si>
    <t>Spårbundna fordon (4)</t>
  </si>
  <si>
    <t>Luftfartyg (5)</t>
  </si>
  <si>
    <t>Fartyg (6)</t>
  </si>
  <si>
    <t>Godstransport (7)</t>
  </si>
  <si>
    <t>Brand och naturkrafter (8)</t>
  </si>
  <si>
    <t>Annan skada på egendom (9)</t>
  </si>
  <si>
    <t>Motorfordonsansvar (10)</t>
  </si>
  <si>
    <t>Luftfartygsansvar (11)</t>
  </si>
  <si>
    <t>Sjötrafikfartygsansvar  (12)</t>
  </si>
  <si>
    <t>Allmän ansvarighet  (13)</t>
  </si>
  <si>
    <t>Kredit (14)</t>
  </si>
  <si>
    <t>Borgen (15)</t>
  </si>
  <si>
    <t>Andra förmögenhetsskador (16)</t>
  </si>
  <si>
    <t>Rättsskydd (17)</t>
  </si>
  <si>
    <t>Turistassistans (18)</t>
  </si>
  <si>
    <t>Innehåller  If P&amp;C Insurance Ltd, branch in Finland data.</t>
  </si>
  <si>
    <t>Domestic direct insurance</t>
  </si>
  <si>
    <t>Premiums written</t>
  </si>
  <si>
    <t>Claims paid</t>
  </si>
  <si>
    <t>Change %</t>
  </si>
  <si>
    <t>(1.000 euros)</t>
  </si>
  <si>
    <t>Total</t>
  </si>
  <si>
    <t>Workers' compensation (1a)</t>
  </si>
  <si>
    <t>Non-statutory accident(1b)</t>
  </si>
  <si>
    <t>Health (2)</t>
  </si>
  <si>
    <t>Land vehicles (3)</t>
  </si>
  <si>
    <t>Railway rolling stock (4)</t>
  </si>
  <si>
    <t>Aviation (5)</t>
  </si>
  <si>
    <t>Marine (6)</t>
  </si>
  <si>
    <t>Goods in transit(7)</t>
  </si>
  <si>
    <t>Fire and natural disasters (8)</t>
  </si>
  <si>
    <t>Other damage to property (9)</t>
  </si>
  <si>
    <t>Motor vehicle liability (10)</t>
  </si>
  <si>
    <t>Aircraft liability (11)</t>
  </si>
  <si>
    <t>Liability for ships (12)</t>
  </si>
  <si>
    <t>General liability (13)</t>
  </si>
  <si>
    <t>Credit (14)</t>
  </si>
  <si>
    <t>Suretyship (15)</t>
  </si>
  <si>
    <t>Miscellaneous financial loss(16)</t>
  </si>
  <si>
    <t>Legal expenses (17)</t>
  </si>
  <si>
    <t>Travel assistance (18)</t>
  </si>
  <si>
    <t>Include  If P&amp;C Insurance Ltd, branch in Finland data.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</si>
</sst>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;\-#,##0;0;"/>
    <numFmt numFmtId="165" formatCode="0.0\ %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theme="1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theme="1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5">
    <xf numFmtId="0" fontId="0" fillId="0" borderId="0" xfId="0"/>
    <xf numFmtId="0" fontId="0" fillId="0" borderId="0" xfId="0" applyAlignment="1">
      <alignment horizontal="left"/>
    </xf>
    <xf numFmtId="164" fontId="0" fillId="0" borderId="0" xfId="0" applyNumberFormat="1"/>
    <xf numFmtId="165" fontId="0" fillId="0" borderId="0" xfId="1" applyNumberFormat="1" applyFont="1" applyFill="1" applyBorder="1"/>
    <xf numFmtId="0" fontId="2" fillId="0" borderId="7" xfId="0" applyFont="1" applyBorder="1" applyAlignment="1">
      <alignment horizontal="left"/>
    </xf>
    <xf numFmtId="164" fontId="2" fillId="0" borderId="8" xfId="0" applyNumberFormat="1" applyFont="1" applyBorder="1"/>
    <xf numFmtId="164" fontId="2" fillId="0" borderId="9" xfId="0" applyNumberFormat="1" applyFont="1" applyBorder="1"/>
    <xf numFmtId="165" fontId="2" fillId="0" borderId="10" xfId="1" applyNumberFormat="1" applyFont="1" applyBorder="1"/>
    <xf numFmtId="0" fontId="0" fillId="0" borderId="11" xfId="0" applyBorder="1" applyAlignment="1">
      <alignment horizontal="left"/>
    </xf>
    <xf numFmtId="164" fontId="0" fillId="0" borderId="12" xfId="0" applyNumberFormat="1" applyBorder="1"/>
    <xf numFmtId="165" fontId="0" fillId="0" borderId="13" xfId="1" applyNumberFormat="1" applyFont="1" applyBorder="1"/>
    <xf numFmtId="165" fontId="0" fillId="0" borderId="13" xfId="1" applyNumberFormat="1" applyFont="1" applyBorder="1" applyAlignment="1">
      <alignment horizontal="right" indent="1"/>
    </xf>
    <xf numFmtId="0" fontId="0" fillId="0" borderId="11" xfId="0" applyBorder="1" applyAlignment="1">
      <alignment vertical="top" wrapText="1"/>
    </xf>
    <xf numFmtId="165" fontId="0" fillId="0" borderId="13" xfId="1" applyNumberFormat="1" applyFont="1" applyBorder="1" applyAlignment="1">
      <alignment horizontal="right"/>
    </xf>
    <xf numFmtId="0" fontId="3" fillId="0" borderId="0" xfId="0" applyFont="1"/>
    <xf numFmtId="0" fontId="0" fillId="0" borderId="14" xfId="0" applyBorder="1" applyAlignment="1">
      <alignment horizontal="left"/>
    </xf>
    <xf numFmtId="164" fontId="0" fillId="0" borderId="4" xfId="0" applyNumberFormat="1" applyBorder="1"/>
    <xf numFmtId="164" fontId="0" fillId="0" borderId="15" xfId="0" applyNumberFormat="1" applyBorder="1"/>
    <xf numFmtId="165" fontId="0" fillId="0" borderId="6" xfId="1" applyNumberFormat="1" applyFont="1" applyBorder="1" applyAlignment="1">
      <alignment horizontal="right"/>
    </xf>
    <xf numFmtId="164" fontId="0" fillId="0" borderId="5" xfId="0" applyNumberFormat="1" applyBorder="1"/>
    <xf numFmtId="165" fontId="0" fillId="0" borderId="0" xfId="1" applyNumberFormat="1" applyFont="1" applyAlignment="1">
      <alignment horizontal="right"/>
    </xf>
    <xf numFmtId="0" fontId="2" fillId="0" borderId="0" xfId="0" applyFont="1" applyAlignment="1">
      <alignment horizontal="left"/>
    </xf>
    <xf numFmtId="164" fontId="2" fillId="0" borderId="0" xfId="0" applyNumberFormat="1" applyFont="1"/>
    <xf numFmtId="165" fontId="2" fillId="0" borderId="0" xfId="1" applyNumberFormat="1" applyFont="1" applyFill="1" applyBorder="1"/>
    <xf numFmtId="165" fontId="0" fillId="0" borderId="0" xfId="1" applyNumberFormat="1" applyFont="1" applyFill="1" applyBorder="1" applyAlignment="1">
      <alignment horizontal="right" indent="1"/>
    </xf>
    <xf numFmtId="165" fontId="0" fillId="0" borderId="0" xfId="1" applyNumberFormat="1" applyFont="1" applyFill="1" applyBorder="1" applyAlignment="1">
      <alignment horizontal="right"/>
    </xf>
    <xf numFmtId="0" fontId="4" fillId="0" borderId="0" xfId="0" applyFont="1"/>
    <xf numFmtId="0" fontId="3" fillId="2" borderId="1" xfId="0" applyFont="1" applyFill="1" applyBorder="1"/>
    <xf numFmtId="0" fontId="0" fillId="2" borderId="4" xfId="0" applyFill="1" applyBorder="1"/>
    <xf numFmtId="0" fontId="2" fillId="2" borderId="4" xfId="0" applyFont="1" applyFill="1" applyBorder="1" applyAlignment="1">
      <alignment horizontal="right"/>
    </xf>
    <xf numFmtId="0" fontId="2" fillId="2" borderId="5" xfId="0" applyFont="1" applyFill="1" applyBorder="1" applyAlignment="1">
      <alignment horizontal="right"/>
    </xf>
    <xf numFmtId="0" fontId="2" fillId="2" borderId="6" xfId="0" applyFont="1" applyFill="1" applyBorder="1" applyAlignment="1">
      <alignment horizontal="right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E8EFF7"/>
      <color rgb="FFE8E8E8"/>
      <color rgb="FF0095DB"/>
      <color rgb="FF004C93"/>
      <color rgb="FFE7F0F9"/>
      <color rgb="FFF7F7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fi-FI" sz="1600"/>
              <a:t>Kotimaisen ensivakuutuksen maksutulo  </a:t>
            </a:r>
          </a:p>
        </c:rich>
      </c:tx>
      <c:layout>
        <c:manualLayout>
          <c:xMode val="edge"/>
          <c:yMode val="edge"/>
          <c:x val="0.31322080371531819"/>
          <c:y val="6.0552486609318215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>
        <c:manualLayout>
          <c:layoutTarget val="inner"/>
          <c:xMode val="edge"/>
          <c:yMode val="edge"/>
          <c:x val="0.32857744443336989"/>
          <c:y val="0.10827877255656834"/>
          <c:w val="0.62515673278182005"/>
          <c:h val="0.7265956443024908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'Maksutulo, korvaukset'!$E$3:$E$4</c:f>
              <c:strCache>
                <c:ptCount val="2"/>
                <c:pt idx="0">
                  <c:v>Vakuutusmaksutulo</c:v>
                </c:pt>
                <c:pt idx="1">
                  <c:v>1.1.-31.12.2021 </c:v>
                </c:pt>
              </c:strCache>
            </c:strRef>
          </c:tx>
          <c:spPr>
            <a:solidFill>
              <a:srgbClr val="004C93"/>
            </a:solidFill>
            <a:ln>
              <a:solidFill>
                <a:srgbClr val="004C93"/>
              </a:solidFill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'Maksutulo, korvaukset'!$C$5:$C$24</c15:sqref>
                  </c15:fullRef>
                </c:ext>
              </c:extLst>
              <c:f>('Maksutulo, korvaukset'!$C$6:$C$9,'Maksutulo, korvaukset'!$C$12:$C$16,'Maksutulo, korvaukset'!$C$18:$C$23)</c:f>
              <c:strCache>
                <c:ptCount val="15"/>
                <c:pt idx="0">
                  <c:v>Työtapaturma ja ammattitaudit (1a)</c:v>
                </c:pt>
                <c:pt idx="1">
                  <c:v>Muu tapaturma (1b)</c:v>
                </c:pt>
                <c:pt idx="2">
                  <c:v>Sairaus (2)</c:v>
                </c:pt>
                <c:pt idx="3">
                  <c:v>Maa-ajoneuvot (3)</c:v>
                </c:pt>
                <c:pt idx="4">
                  <c:v>Alukset (6)</c:v>
                </c:pt>
                <c:pt idx="5">
                  <c:v>Kuljetettavat tavarat (7)</c:v>
                </c:pt>
                <c:pt idx="6">
                  <c:v>Tulipalo ja luonnonvoimat (8)</c:v>
                </c:pt>
                <c:pt idx="7">
                  <c:v>Muut omaisuudelle aiheutuneet 
vahingot (9)</c:v>
                </c:pt>
                <c:pt idx="8">
                  <c:v>Moottoriajoneuvon vastuu (10)</c:v>
                </c:pt>
                <c:pt idx="9">
                  <c:v>Vesiliikennealuksen vastuu (12)</c:v>
                </c:pt>
                <c:pt idx="10">
                  <c:v>Yleinen vastuu (13)</c:v>
                </c:pt>
                <c:pt idx="11">
                  <c:v>Luotto (14)</c:v>
                </c:pt>
                <c:pt idx="12">
                  <c:v>Takaus (15)</c:v>
                </c:pt>
                <c:pt idx="13">
                  <c:v>Muut varallisuusvahingot (16)</c:v>
                </c:pt>
                <c:pt idx="14">
                  <c:v>Oikeusturva (17)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'Maksutulo, korvaukset'!$E$5:$E$24</c15:sqref>
                  </c15:fullRef>
                </c:ext>
              </c:extLst>
              <c:f>('Maksutulo, korvaukset'!$E$6:$E$9,'Maksutulo, korvaukset'!$E$12:$E$16,'Maksutulo, korvaukset'!$E$18:$E$23)</c:f>
              <c:numCache>
                <c:formatCode>#\ ##0;\-#\ ##0;0;</c:formatCode>
                <c:ptCount val="15"/>
                <c:pt idx="0">
                  <c:v>546603.49384000001</c:v>
                </c:pt>
                <c:pt idx="1">
                  <c:v>229666.63365152347</c:v>
                </c:pt>
                <c:pt idx="2">
                  <c:v>548147.11219699774</c:v>
                </c:pt>
                <c:pt idx="3">
                  <c:v>959533.40810279606</c:v>
                </c:pt>
                <c:pt idx="4">
                  <c:v>100976.85255390211</c:v>
                </c:pt>
                <c:pt idx="5">
                  <c:v>61440.175861377837</c:v>
                </c:pt>
                <c:pt idx="6">
                  <c:v>440706.46675689257</c:v>
                </c:pt>
                <c:pt idx="7">
                  <c:v>657311.87725256267</c:v>
                </c:pt>
                <c:pt idx="8">
                  <c:v>735547.80586693075</c:v>
                </c:pt>
                <c:pt idx="9">
                  <c:v>6641.6623867215649</c:v>
                </c:pt>
                <c:pt idx="10">
                  <c:v>267045.95697931416</c:v>
                </c:pt>
                <c:pt idx="11">
                  <c:v>262.55489</c:v>
                </c:pt>
                <c:pt idx="12">
                  <c:v>34864.39338999999</c:v>
                </c:pt>
                <c:pt idx="13">
                  <c:v>89013.980648933793</c:v>
                </c:pt>
                <c:pt idx="14">
                  <c:v>111682.59984997832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71-4694-BFFE-16D66C0BE1E8}"/>
            </c:ext>
          </c:extLst>
        </c:ser>
        <c:ser>
          <c:idx val="0"/>
          <c:order val="1"/>
          <c:tx>
            <c:strRef>
              <c:f>'Maksutulo, korvaukset'!$D$3:$D$4</c:f>
              <c:strCache>
                <c:ptCount val="2"/>
                <c:pt idx="0">
                  <c:v>Vakuutusmaksutulo</c:v>
                </c:pt>
                <c:pt idx="1">
                  <c:v>1.1.-31.12.2020</c:v>
                </c:pt>
              </c:strCache>
            </c:strRef>
          </c:tx>
          <c:spPr>
            <a:solidFill>
              <a:srgbClr val="0095DB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'Maksutulo, korvaukset'!$C$5:$C$24</c15:sqref>
                  </c15:fullRef>
                </c:ext>
              </c:extLst>
              <c:f>('Maksutulo, korvaukset'!$C$6:$C$9,'Maksutulo, korvaukset'!$C$12:$C$16,'Maksutulo, korvaukset'!$C$18:$C$23)</c:f>
              <c:strCache>
                <c:ptCount val="15"/>
                <c:pt idx="0">
                  <c:v>Työtapaturma ja ammattitaudit (1a)</c:v>
                </c:pt>
                <c:pt idx="1">
                  <c:v>Muu tapaturma (1b)</c:v>
                </c:pt>
                <c:pt idx="2">
                  <c:v>Sairaus (2)</c:v>
                </c:pt>
                <c:pt idx="3">
                  <c:v>Maa-ajoneuvot (3)</c:v>
                </c:pt>
                <c:pt idx="4">
                  <c:v>Alukset (6)</c:v>
                </c:pt>
                <c:pt idx="5">
                  <c:v>Kuljetettavat tavarat (7)</c:v>
                </c:pt>
                <c:pt idx="6">
                  <c:v>Tulipalo ja luonnonvoimat (8)</c:v>
                </c:pt>
                <c:pt idx="7">
                  <c:v>Muut omaisuudelle aiheutuneet 
vahingot (9)</c:v>
                </c:pt>
                <c:pt idx="8">
                  <c:v>Moottoriajoneuvon vastuu (10)</c:v>
                </c:pt>
                <c:pt idx="9">
                  <c:v>Vesiliikennealuksen vastuu (12)</c:v>
                </c:pt>
                <c:pt idx="10">
                  <c:v>Yleinen vastuu (13)</c:v>
                </c:pt>
                <c:pt idx="11">
                  <c:v>Luotto (14)</c:v>
                </c:pt>
                <c:pt idx="12">
                  <c:v>Takaus (15)</c:v>
                </c:pt>
                <c:pt idx="13">
                  <c:v>Muut varallisuusvahingot (16)</c:v>
                </c:pt>
                <c:pt idx="14">
                  <c:v>Oikeusturva (17)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'Maksutulo, korvaukset'!$D$5:$D$24</c15:sqref>
                  </c15:fullRef>
                </c:ext>
              </c:extLst>
              <c:f>('Maksutulo, korvaukset'!$D$6:$D$9,'Maksutulo, korvaukset'!$D$12:$D$16,'Maksutulo, korvaukset'!$D$18:$D$23)</c:f>
              <c:numCache>
                <c:formatCode>#\ ##0;\-#\ ##0;0;</c:formatCode>
                <c:ptCount val="15"/>
                <c:pt idx="0">
                  <c:v>549843.42173000006</c:v>
                </c:pt>
                <c:pt idx="1">
                  <c:v>220226.85593635618</c:v>
                </c:pt>
                <c:pt idx="2">
                  <c:v>523129.93274743925</c:v>
                </c:pt>
                <c:pt idx="3">
                  <c:v>915498.98181370855</c:v>
                </c:pt>
                <c:pt idx="4">
                  <c:v>93668.315520126431</c:v>
                </c:pt>
                <c:pt idx="5">
                  <c:v>58177.492041534329</c:v>
                </c:pt>
                <c:pt idx="6">
                  <c:v>426182.78273498669</c:v>
                </c:pt>
                <c:pt idx="7">
                  <c:v>655020.47026410908</c:v>
                </c:pt>
                <c:pt idx="8">
                  <c:v>718074.55609682621</c:v>
                </c:pt>
                <c:pt idx="9">
                  <c:v>5170.486246789018</c:v>
                </c:pt>
                <c:pt idx="10">
                  <c:v>219343.74427961945</c:v>
                </c:pt>
                <c:pt idx="11">
                  <c:v>250.78629000000001</c:v>
                </c:pt>
                <c:pt idx="12">
                  <c:v>26408.731070000002</c:v>
                </c:pt>
                <c:pt idx="13">
                  <c:v>80054.150961713691</c:v>
                </c:pt>
                <c:pt idx="14">
                  <c:v>106279.30373482282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671-4694-BFFE-16D66C0BE1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-903030048"/>
        <c:axId val="-903031680"/>
      </c:barChart>
      <c:catAx>
        <c:axId val="-903030048"/>
        <c:scaling>
          <c:orientation val="minMax"/>
        </c:scaling>
        <c:delete val="0"/>
        <c:axPos val="l"/>
        <c:title>
          <c:tx>
            <c:rich>
              <a:bodyPr rot="0" spcFirstLastPara="1" vertOverflow="ellipsis" wrap="square" anchor="ctr" anchorCtr="1"/>
              <a:lstStyle/>
              <a:p>
                <a:pPr algn="l">
                  <a:defRPr sz="800" b="0" i="1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i-FI" sz="800" b="0" i="1"/>
                  <a:t>Lähde: Finanssivalvonta </a:t>
                </a:r>
              </a:p>
            </c:rich>
          </c:tx>
          <c:layout>
            <c:manualLayout>
              <c:xMode val="edge"/>
              <c:yMode val="edge"/>
              <c:x val="1.581298654322873E-2"/>
              <c:y val="0.9673982869208853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l">
                <a:defRPr sz="800" b="0" i="1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fi-FI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12700" cap="flat" cmpd="sng" algn="ctr">
            <a:solidFill>
              <a:srgbClr val="003882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-903031680"/>
        <c:crosses val="autoZero"/>
        <c:auto val="0"/>
        <c:lblAlgn val="ctr"/>
        <c:lblOffset val="100"/>
        <c:noMultiLvlLbl val="0"/>
      </c:catAx>
      <c:valAx>
        <c:axId val="-903031680"/>
        <c:scaling>
          <c:orientation val="minMax"/>
          <c:min val="0"/>
        </c:scaling>
        <c:delete val="0"/>
        <c:axPos val="b"/>
        <c:majorGridlines>
          <c:spPr>
            <a:ln w="12700" cap="flat" cmpd="sng" algn="ctr">
              <a:solidFill>
                <a:srgbClr val="003882"/>
              </a:solidFill>
              <a:prstDash val="solid"/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-903030048"/>
        <c:crossesAt val="1"/>
        <c:crossBetween val="between"/>
        <c:majorUnit val="100000"/>
        <c:dispUnits>
          <c:builtInUnit val="thousands"/>
          <c:dispUnitsLbl>
            <c:layout>
              <c:manualLayout>
                <c:xMode val="edge"/>
                <c:yMode val="edge"/>
                <c:x val="0.8519770154821843"/>
                <c:y val="0.90013877803492715"/>
              </c:manualLayout>
            </c:layout>
            <c:tx>
              <c:rich>
                <a:bodyPr rot="0" spcFirstLastPara="1" vertOverflow="ellipsis" vert="horz" wrap="square" anchor="ctr" anchorCtr="1"/>
                <a:lstStyle/>
                <a:p>
                  <a:pPr>
                    <a:defRPr sz="11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en-US"/>
                    <a:t>Milj. euroa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</c:dispUnitsLbl>
        </c:dispUnits>
      </c:valAx>
      <c:spPr>
        <a:solidFill>
          <a:srgbClr val="F7F7F7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390559636883558"/>
          <c:y val="0.89440091340485839"/>
          <c:w val="0.488196431858688"/>
          <c:h val="8.541492439203554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rgbClr val="E8EFF7"/>
    </a:solidFill>
    <a:ln w="9525" cap="flat" cmpd="sng" algn="ctr">
      <a:noFill/>
      <a:prstDash val="solid"/>
      <a:round/>
    </a:ln>
    <a:effectLst/>
  </c:spPr>
  <c:txPr>
    <a:bodyPr/>
    <a:lstStyle/>
    <a:p>
      <a:pPr>
        <a:defRPr sz="1100" baseline="0">
          <a:solidFill>
            <a:sysClr val="windowText" lastClr="000000"/>
          </a:solidFill>
        </a:defRPr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fi-FI" sz="1600"/>
              <a:t>Inhemsk direktförsäkrings premieinkomst  </a:t>
            </a:r>
          </a:p>
        </c:rich>
      </c:tx>
      <c:layout>
        <c:manualLayout>
          <c:xMode val="edge"/>
          <c:yMode val="edge"/>
          <c:x val="0.31322080371531819"/>
          <c:y val="6.0552486609318215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>
        <c:manualLayout>
          <c:layoutTarget val="inner"/>
          <c:xMode val="edge"/>
          <c:yMode val="edge"/>
          <c:x val="0.30800785226396105"/>
          <c:y val="6.5641958548284918E-2"/>
          <c:w val="0.62889306394301991"/>
          <c:h val="0.76923240743654464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'Premieinkomst, ersättningar'!$E$3:$E$4</c:f>
              <c:strCache>
                <c:ptCount val="2"/>
                <c:pt idx="0">
                  <c:v>Premieinkomst</c:v>
                </c:pt>
                <c:pt idx="1">
                  <c:v>1.1.-31.12.2021 </c:v>
                </c:pt>
              </c:strCache>
            </c:strRef>
          </c:tx>
          <c:spPr>
            <a:solidFill>
              <a:srgbClr val="004C93"/>
            </a:solidFill>
            <a:ln>
              <a:solidFill>
                <a:srgbClr val="004C93"/>
              </a:solidFill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'Premieinkomst, ersättningar'!$C$5:$C$24</c15:sqref>
                  </c15:fullRef>
                </c:ext>
              </c:extLst>
              <c:f>('Premieinkomst, ersättningar'!$C$6:$C$9,'Premieinkomst, ersättningar'!$C$12:$C$16,'Premieinkomst, ersättningar'!$C$18:$C$23)</c:f>
              <c:strCache>
                <c:ptCount val="15"/>
                <c:pt idx="0">
                  <c:v>Olycksfall och yrkessjukdomar (1a)</c:v>
                </c:pt>
                <c:pt idx="1">
                  <c:v>Övrigt olycksfall  (1b)</c:v>
                </c:pt>
                <c:pt idx="2">
                  <c:v>Sjukdom (2)</c:v>
                </c:pt>
                <c:pt idx="3">
                  <c:v>Landfordon (3)</c:v>
                </c:pt>
                <c:pt idx="4">
                  <c:v>Fartyg (6)</c:v>
                </c:pt>
                <c:pt idx="5">
                  <c:v>Godstransport (7)</c:v>
                </c:pt>
                <c:pt idx="6">
                  <c:v>Brand och naturkrafter (8)</c:v>
                </c:pt>
                <c:pt idx="7">
                  <c:v>Annan skada på egendom (9)</c:v>
                </c:pt>
                <c:pt idx="8">
                  <c:v>Motorfordonsansvar (10)</c:v>
                </c:pt>
                <c:pt idx="9">
                  <c:v>Sjötrafikfartygsansvar  (12)</c:v>
                </c:pt>
                <c:pt idx="10">
                  <c:v>Allmän ansvarighet  (13)</c:v>
                </c:pt>
                <c:pt idx="11">
                  <c:v>Kredit (14)</c:v>
                </c:pt>
                <c:pt idx="12">
                  <c:v>Borgen (15)</c:v>
                </c:pt>
                <c:pt idx="13">
                  <c:v>Andra förmögenhetsskador (16)</c:v>
                </c:pt>
                <c:pt idx="14">
                  <c:v>Rättsskydd (17)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'Premieinkomst, ersättningar'!$E$5:$E$24</c15:sqref>
                  </c15:fullRef>
                </c:ext>
              </c:extLst>
              <c:f>('Premieinkomst, ersättningar'!$E$6:$E$9,'Premieinkomst, ersättningar'!$E$12:$E$16,'Premieinkomst, ersättningar'!$E$18:$E$23)</c:f>
              <c:numCache>
                <c:formatCode>#\ ##0;\-#\ ##0;0;</c:formatCode>
                <c:ptCount val="15"/>
                <c:pt idx="0">
                  <c:v>546603.49384000001</c:v>
                </c:pt>
                <c:pt idx="1">
                  <c:v>229666.63365152347</c:v>
                </c:pt>
                <c:pt idx="2">
                  <c:v>548147.11219699774</c:v>
                </c:pt>
                <c:pt idx="3">
                  <c:v>959533.40810279606</c:v>
                </c:pt>
                <c:pt idx="4">
                  <c:v>100976.85255390211</c:v>
                </c:pt>
                <c:pt idx="5">
                  <c:v>61440.175861377837</c:v>
                </c:pt>
                <c:pt idx="6">
                  <c:v>440706.46675689257</c:v>
                </c:pt>
                <c:pt idx="7">
                  <c:v>657311.87725256267</c:v>
                </c:pt>
                <c:pt idx="8">
                  <c:v>735547.80586693075</c:v>
                </c:pt>
                <c:pt idx="9">
                  <c:v>6641.6623867215649</c:v>
                </c:pt>
                <c:pt idx="10">
                  <c:v>267045.95697931416</c:v>
                </c:pt>
                <c:pt idx="11">
                  <c:v>262.55489</c:v>
                </c:pt>
                <c:pt idx="12">
                  <c:v>34864.39338999999</c:v>
                </c:pt>
                <c:pt idx="13">
                  <c:v>89013.980648933793</c:v>
                </c:pt>
                <c:pt idx="14">
                  <c:v>111682.59984997832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BB-4BC3-A342-FF97D539B81B}"/>
            </c:ext>
          </c:extLst>
        </c:ser>
        <c:ser>
          <c:idx val="0"/>
          <c:order val="1"/>
          <c:tx>
            <c:strRef>
              <c:f>'Premieinkomst, ersättningar'!$D$3:$D$4</c:f>
              <c:strCache>
                <c:ptCount val="2"/>
                <c:pt idx="0">
                  <c:v>Premieinkomst</c:v>
                </c:pt>
                <c:pt idx="1">
                  <c:v>1.1.-31.12.2020</c:v>
                </c:pt>
              </c:strCache>
            </c:strRef>
          </c:tx>
          <c:spPr>
            <a:solidFill>
              <a:srgbClr val="0095DB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'Premieinkomst, ersättningar'!$C$5:$C$24</c15:sqref>
                  </c15:fullRef>
                </c:ext>
              </c:extLst>
              <c:f>('Premieinkomst, ersättningar'!$C$6:$C$9,'Premieinkomst, ersättningar'!$C$12:$C$16,'Premieinkomst, ersättningar'!$C$18:$C$23)</c:f>
              <c:strCache>
                <c:ptCount val="15"/>
                <c:pt idx="0">
                  <c:v>Olycksfall och yrkessjukdomar (1a)</c:v>
                </c:pt>
                <c:pt idx="1">
                  <c:v>Övrigt olycksfall  (1b)</c:v>
                </c:pt>
                <c:pt idx="2">
                  <c:v>Sjukdom (2)</c:v>
                </c:pt>
                <c:pt idx="3">
                  <c:v>Landfordon (3)</c:v>
                </c:pt>
                <c:pt idx="4">
                  <c:v>Fartyg (6)</c:v>
                </c:pt>
                <c:pt idx="5">
                  <c:v>Godstransport (7)</c:v>
                </c:pt>
                <c:pt idx="6">
                  <c:v>Brand och naturkrafter (8)</c:v>
                </c:pt>
                <c:pt idx="7">
                  <c:v>Annan skada på egendom (9)</c:v>
                </c:pt>
                <c:pt idx="8">
                  <c:v>Motorfordonsansvar (10)</c:v>
                </c:pt>
                <c:pt idx="9">
                  <c:v>Sjötrafikfartygsansvar  (12)</c:v>
                </c:pt>
                <c:pt idx="10">
                  <c:v>Allmän ansvarighet  (13)</c:v>
                </c:pt>
                <c:pt idx="11">
                  <c:v>Kredit (14)</c:v>
                </c:pt>
                <c:pt idx="12">
                  <c:v>Borgen (15)</c:v>
                </c:pt>
                <c:pt idx="13">
                  <c:v>Andra förmögenhetsskador (16)</c:v>
                </c:pt>
                <c:pt idx="14">
                  <c:v>Rättsskydd (17)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'Premieinkomst, ersättningar'!$D$5:$D$24</c15:sqref>
                  </c15:fullRef>
                </c:ext>
              </c:extLst>
              <c:f>('Premieinkomst, ersättningar'!$D$6:$D$9,'Premieinkomst, ersättningar'!$D$12:$D$16,'Premieinkomst, ersättningar'!$D$18:$D$23)</c:f>
              <c:numCache>
                <c:formatCode>#\ ##0;\-#\ ##0;0;</c:formatCode>
                <c:ptCount val="15"/>
                <c:pt idx="0">
                  <c:v>549843.42173000006</c:v>
                </c:pt>
                <c:pt idx="1">
                  <c:v>220226.85593635618</c:v>
                </c:pt>
                <c:pt idx="2">
                  <c:v>523129.93274743925</c:v>
                </c:pt>
                <c:pt idx="3">
                  <c:v>915498.98181370855</c:v>
                </c:pt>
                <c:pt idx="4">
                  <c:v>93668.315520126431</c:v>
                </c:pt>
                <c:pt idx="5">
                  <c:v>58177.492041534329</c:v>
                </c:pt>
                <c:pt idx="6">
                  <c:v>426182.78273498669</c:v>
                </c:pt>
                <c:pt idx="7">
                  <c:v>655020.47026410908</c:v>
                </c:pt>
                <c:pt idx="8">
                  <c:v>718074.55609682621</c:v>
                </c:pt>
                <c:pt idx="9">
                  <c:v>5170.486246789018</c:v>
                </c:pt>
                <c:pt idx="10">
                  <c:v>219343.74427961945</c:v>
                </c:pt>
                <c:pt idx="11">
                  <c:v>250.78629000000001</c:v>
                </c:pt>
                <c:pt idx="12">
                  <c:v>26408.731070000002</c:v>
                </c:pt>
                <c:pt idx="13">
                  <c:v>80054.150961713691</c:v>
                </c:pt>
                <c:pt idx="14">
                  <c:v>106279.30373482282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EBB-4BC3-A342-FF97D539B8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-903030048"/>
        <c:axId val="-903031680"/>
      </c:barChart>
      <c:catAx>
        <c:axId val="-903030048"/>
        <c:scaling>
          <c:orientation val="minMax"/>
        </c:scaling>
        <c:delete val="0"/>
        <c:axPos val="l"/>
        <c:title>
          <c:tx>
            <c:rich>
              <a:bodyPr rot="0" spcFirstLastPara="1" vertOverflow="ellipsis" wrap="square" anchor="ctr" anchorCtr="1"/>
              <a:lstStyle/>
              <a:p>
                <a:pPr algn="l">
                  <a:defRPr sz="800" b="0" i="1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i-FI" sz="800" b="0" i="1"/>
                  <a:t>Käkka: Finansinspektionen</a:t>
                </a:r>
              </a:p>
            </c:rich>
          </c:tx>
          <c:layout>
            <c:manualLayout>
              <c:xMode val="edge"/>
              <c:yMode val="edge"/>
              <c:x val="1.581298654322873E-2"/>
              <c:y val="0.9673982869208853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l">
                <a:defRPr sz="800" b="0" i="1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fi-FI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12700" cap="flat" cmpd="sng" algn="ctr">
            <a:solidFill>
              <a:srgbClr val="003882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-903031680"/>
        <c:crosses val="autoZero"/>
        <c:auto val="0"/>
        <c:lblAlgn val="ctr"/>
        <c:lblOffset val="100"/>
        <c:noMultiLvlLbl val="0"/>
      </c:catAx>
      <c:valAx>
        <c:axId val="-903031680"/>
        <c:scaling>
          <c:orientation val="minMax"/>
          <c:min val="0"/>
        </c:scaling>
        <c:delete val="0"/>
        <c:axPos val="b"/>
        <c:majorGridlines>
          <c:spPr>
            <a:ln w="12700" cap="flat" cmpd="sng" algn="ctr">
              <a:solidFill>
                <a:srgbClr val="003882"/>
              </a:solidFill>
              <a:prstDash val="solid"/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-903030048"/>
        <c:crossesAt val="1"/>
        <c:crossBetween val="between"/>
        <c:majorUnit val="100000"/>
        <c:dispUnits>
          <c:builtInUnit val="thousands"/>
          <c:dispUnitsLbl>
            <c:layout>
              <c:manualLayout>
                <c:xMode val="edge"/>
                <c:yMode val="edge"/>
                <c:x val="0.8519770154821843"/>
                <c:y val="0.90013877803492715"/>
              </c:manualLayout>
            </c:layout>
            <c:tx>
              <c:rich>
                <a:bodyPr rot="0" spcFirstLastPara="1" vertOverflow="ellipsis" vert="horz" wrap="square" anchor="ctr" anchorCtr="1"/>
                <a:lstStyle/>
                <a:p>
                  <a:pPr>
                    <a:defRPr sz="11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en-US"/>
                    <a:t>Milj. euro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</c:dispUnitsLbl>
        </c:dispUnits>
      </c:valAx>
      <c:spPr>
        <a:solidFill>
          <a:srgbClr val="F7F7F7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390559636883558"/>
          <c:y val="0.89440091340485839"/>
          <c:w val="0.488196431858688"/>
          <c:h val="8.541492439203554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rgbClr val="E8EFF7"/>
    </a:solidFill>
    <a:ln w="9525" cap="flat" cmpd="sng" algn="ctr">
      <a:noFill/>
      <a:prstDash val="solid"/>
      <a:round/>
    </a:ln>
    <a:effectLst/>
  </c:spPr>
  <c:txPr>
    <a:bodyPr/>
    <a:lstStyle/>
    <a:p>
      <a:pPr>
        <a:defRPr sz="1100" baseline="0">
          <a:solidFill>
            <a:sysClr val="windowText" lastClr="000000"/>
          </a:solidFill>
        </a:defRPr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fi-FI" sz="1600"/>
              <a:t>Domestic direct insurance premiums written</a:t>
            </a:r>
          </a:p>
        </c:rich>
      </c:tx>
      <c:layout>
        <c:manualLayout>
          <c:xMode val="edge"/>
          <c:yMode val="edge"/>
          <c:x val="0.31322080371531819"/>
          <c:y val="6.0552486609318215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>
        <c:manualLayout>
          <c:layoutTarget val="inner"/>
          <c:xMode val="edge"/>
          <c:yMode val="edge"/>
          <c:x val="0.30800785226396105"/>
          <c:y val="6.5641958548284918E-2"/>
          <c:w val="0.62889306394301991"/>
          <c:h val="0.76923240743654464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'Premiums written, claims paid'!$E$3:$E$4</c:f>
              <c:strCache>
                <c:ptCount val="2"/>
                <c:pt idx="0">
                  <c:v>Premiums written</c:v>
                </c:pt>
                <c:pt idx="1">
                  <c:v>1.1.-31.12.2021 </c:v>
                </c:pt>
              </c:strCache>
            </c:strRef>
          </c:tx>
          <c:spPr>
            <a:solidFill>
              <a:srgbClr val="004C93"/>
            </a:solidFill>
            <a:ln>
              <a:solidFill>
                <a:srgbClr val="004C93"/>
              </a:solidFill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'Premiums written, claims paid'!$C$5:$C$24</c15:sqref>
                  </c15:fullRef>
                </c:ext>
              </c:extLst>
              <c:f>('Premiums written, claims paid'!$C$6:$C$9,'Premiums written, claims paid'!$C$12:$C$16,'Premiums written, claims paid'!$C$18:$C$23)</c:f>
              <c:strCache>
                <c:ptCount val="15"/>
                <c:pt idx="0">
                  <c:v>Workers' compensation (1a)</c:v>
                </c:pt>
                <c:pt idx="1">
                  <c:v>Non-statutory accident(1b)</c:v>
                </c:pt>
                <c:pt idx="2">
                  <c:v>Health (2)</c:v>
                </c:pt>
                <c:pt idx="3">
                  <c:v>Land vehicles (3)</c:v>
                </c:pt>
                <c:pt idx="4">
                  <c:v>Marine (6)</c:v>
                </c:pt>
                <c:pt idx="5">
                  <c:v>Goods in transit(7)</c:v>
                </c:pt>
                <c:pt idx="6">
                  <c:v>Fire and natural disasters (8)</c:v>
                </c:pt>
                <c:pt idx="7">
                  <c:v>Other damage to property (9)</c:v>
                </c:pt>
                <c:pt idx="8">
                  <c:v>Motor vehicle liability (10)</c:v>
                </c:pt>
                <c:pt idx="9">
                  <c:v>Liability for ships (12)</c:v>
                </c:pt>
                <c:pt idx="10">
                  <c:v>General liability (13)</c:v>
                </c:pt>
                <c:pt idx="11">
                  <c:v>Credit (14)</c:v>
                </c:pt>
                <c:pt idx="12">
                  <c:v>Suretyship (15)</c:v>
                </c:pt>
                <c:pt idx="13">
                  <c:v>Miscellaneous financial loss(16)</c:v>
                </c:pt>
                <c:pt idx="14">
                  <c:v>Legal expenses (17)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'Premiums written, claims paid'!$E$5:$E$24</c15:sqref>
                  </c15:fullRef>
                </c:ext>
              </c:extLst>
              <c:f>('Premiums written, claims paid'!$E$6:$E$9,'Premiums written, claims paid'!$E$12:$E$16,'Premiums written, claims paid'!$E$18:$E$23)</c:f>
              <c:numCache>
                <c:formatCode>#\ ##0;\-#\ ##0;0;</c:formatCode>
                <c:ptCount val="15"/>
                <c:pt idx="0">
                  <c:v>546603.49384000001</c:v>
                </c:pt>
                <c:pt idx="1">
                  <c:v>229666.63365152347</c:v>
                </c:pt>
                <c:pt idx="2">
                  <c:v>548147.11219699774</c:v>
                </c:pt>
                <c:pt idx="3">
                  <c:v>959533.40810279606</c:v>
                </c:pt>
                <c:pt idx="4">
                  <c:v>100976.85255390211</c:v>
                </c:pt>
                <c:pt idx="5">
                  <c:v>61440.175861377837</c:v>
                </c:pt>
                <c:pt idx="6">
                  <c:v>440706.46675689257</c:v>
                </c:pt>
                <c:pt idx="7">
                  <c:v>657311.87725256267</c:v>
                </c:pt>
                <c:pt idx="8">
                  <c:v>735547.80586693075</c:v>
                </c:pt>
                <c:pt idx="9">
                  <c:v>6641.6623867215649</c:v>
                </c:pt>
                <c:pt idx="10">
                  <c:v>267045.95697931416</c:v>
                </c:pt>
                <c:pt idx="11">
                  <c:v>262.55489</c:v>
                </c:pt>
                <c:pt idx="12">
                  <c:v>34864.39338999999</c:v>
                </c:pt>
                <c:pt idx="13">
                  <c:v>89013.980648933793</c:v>
                </c:pt>
                <c:pt idx="14">
                  <c:v>111682.59984997832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5F-4546-AF9F-DB2A67D8F8C6}"/>
            </c:ext>
          </c:extLst>
        </c:ser>
        <c:ser>
          <c:idx val="0"/>
          <c:order val="1"/>
          <c:tx>
            <c:strRef>
              <c:f>'Premiums written, claims paid'!$D$3:$D$4</c:f>
              <c:strCache>
                <c:ptCount val="2"/>
                <c:pt idx="0">
                  <c:v>Premiums written</c:v>
                </c:pt>
                <c:pt idx="1">
                  <c:v>1.1.-31.12.2020</c:v>
                </c:pt>
              </c:strCache>
            </c:strRef>
          </c:tx>
          <c:spPr>
            <a:solidFill>
              <a:srgbClr val="0095DB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'Premiums written, claims paid'!$C$5:$C$24</c15:sqref>
                  </c15:fullRef>
                </c:ext>
              </c:extLst>
              <c:f>('Premiums written, claims paid'!$C$6:$C$9,'Premiums written, claims paid'!$C$12:$C$16,'Premiums written, claims paid'!$C$18:$C$23)</c:f>
              <c:strCache>
                <c:ptCount val="15"/>
                <c:pt idx="0">
                  <c:v>Workers' compensation (1a)</c:v>
                </c:pt>
                <c:pt idx="1">
                  <c:v>Non-statutory accident(1b)</c:v>
                </c:pt>
                <c:pt idx="2">
                  <c:v>Health (2)</c:v>
                </c:pt>
                <c:pt idx="3">
                  <c:v>Land vehicles (3)</c:v>
                </c:pt>
                <c:pt idx="4">
                  <c:v>Marine (6)</c:v>
                </c:pt>
                <c:pt idx="5">
                  <c:v>Goods in transit(7)</c:v>
                </c:pt>
                <c:pt idx="6">
                  <c:v>Fire and natural disasters (8)</c:v>
                </c:pt>
                <c:pt idx="7">
                  <c:v>Other damage to property (9)</c:v>
                </c:pt>
                <c:pt idx="8">
                  <c:v>Motor vehicle liability (10)</c:v>
                </c:pt>
                <c:pt idx="9">
                  <c:v>Liability for ships (12)</c:v>
                </c:pt>
                <c:pt idx="10">
                  <c:v>General liability (13)</c:v>
                </c:pt>
                <c:pt idx="11">
                  <c:v>Credit (14)</c:v>
                </c:pt>
                <c:pt idx="12">
                  <c:v>Suretyship (15)</c:v>
                </c:pt>
                <c:pt idx="13">
                  <c:v>Miscellaneous financial loss(16)</c:v>
                </c:pt>
                <c:pt idx="14">
                  <c:v>Legal expenses (17)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'Premiums written, claims paid'!$D$5:$D$24</c15:sqref>
                  </c15:fullRef>
                </c:ext>
              </c:extLst>
              <c:f>('Premiums written, claims paid'!$D$6:$D$9,'Premiums written, claims paid'!$D$12:$D$16,'Premiums written, claims paid'!$D$18:$D$23)</c:f>
              <c:numCache>
                <c:formatCode>#\ ##0;\-#\ ##0;0;</c:formatCode>
                <c:ptCount val="15"/>
                <c:pt idx="0">
                  <c:v>549843.42173000006</c:v>
                </c:pt>
                <c:pt idx="1">
                  <c:v>220226.85593635618</c:v>
                </c:pt>
                <c:pt idx="2">
                  <c:v>523129.93274743925</c:v>
                </c:pt>
                <c:pt idx="3">
                  <c:v>915498.98181370855</c:v>
                </c:pt>
                <c:pt idx="4">
                  <c:v>93668.315520126431</c:v>
                </c:pt>
                <c:pt idx="5">
                  <c:v>58177.492041534329</c:v>
                </c:pt>
                <c:pt idx="6">
                  <c:v>426182.78273498669</c:v>
                </c:pt>
                <c:pt idx="7">
                  <c:v>655020.47026410908</c:v>
                </c:pt>
                <c:pt idx="8">
                  <c:v>718074.55609682621</c:v>
                </c:pt>
                <c:pt idx="9">
                  <c:v>5170.486246789018</c:v>
                </c:pt>
                <c:pt idx="10">
                  <c:v>219343.74427961945</c:v>
                </c:pt>
                <c:pt idx="11">
                  <c:v>250.78629000000001</c:v>
                </c:pt>
                <c:pt idx="12">
                  <c:v>26408.731070000002</c:v>
                </c:pt>
                <c:pt idx="13">
                  <c:v>80054.150961713691</c:v>
                </c:pt>
                <c:pt idx="14">
                  <c:v>106279.30373482282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05F-4546-AF9F-DB2A67D8F8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-903030048"/>
        <c:axId val="-903031680"/>
      </c:barChart>
      <c:catAx>
        <c:axId val="-903030048"/>
        <c:scaling>
          <c:orientation val="minMax"/>
        </c:scaling>
        <c:delete val="0"/>
        <c:axPos val="l"/>
        <c:title>
          <c:tx>
            <c:rich>
              <a:bodyPr rot="0" spcFirstLastPara="1" vertOverflow="ellipsis" wrap="square" anchor="ctr" anchorCtr="1"/>
              <a:lstStyle/>
              <a:p>
                <a:pPr algn="l">
                  <a:defRPr sz="800" b="0" i="1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i-FI" sz="800" b="0" i="1"/>
                  <a:t>Source:</a:t>
                </a:r>
                <a:r>
                  <a:rPr lang="fi-FI" sz="800" b="0" i="1" baseline="0"/>
                  <a:t> Financial supervisory authority</a:t>
                </a:r>
                <a:endParaRPr lang="fi-FI" sz="800" b="0" i="1"/>
              </a:p>
            </c:rich>
          </c:tx>
          <c:layout>
            <c:manualLayout>
              <c:xMode val="edge"/>
              <c:yMode val="edge"/>
              <c:x val="1.581298654322873E-2"/>
              <c:y val="0.9673982869208853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l">
                <a:defRPr sz="800" b="0" i="1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fi-FI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12700" cap="flat" cmpd="sng" algn="ctr">
            <a:solidFill>
              <a:srgbClr val="003882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-903031680"/>
        <c:crosses val="autoZero"/>
        <c:auto val="0"/>
        <c:lblAlgn val="ctr"/>
        <c:lblOffset val="100"/>
        <c:noMultiLvlLbl val="0"/>
      </c:catAx>
      <c:valAx>
        <c:axId val="-903031680"/>
        <c:scaling>
          <c:orientation val="minMax"/>
          <c:min val="0"/>
        </c:scaling>
        <c:delete val="0"/>
        <c:axPos val="b"/>
        <c:majorGridlines>
          <c:spPr>
            <a:ln w="12700" cap="flat" cmpd="sng" algn="ctr">
              <a:solidFill>
                <a:srgbClr val="003882"/>
              </a:solidFill>
              <a:prstDash val="solid"/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-903030048"/>
        <c:crossesAt val="1"/>
        <c:crossBetween val="between"/>
        <c:majorUnit val="100000"/>
        <c:dispUnits>
          <c:builtInUnit val="thousands"/>
          <c:dispUnitsLbl>
            <c:layout>
              <c:manualLayout>
                <c:xMode val="edge"/>
                <c:yMode val="edge"/>
                <c:x val="0.8519770154821843"/>
                <c:y val="0.90013877803492715"/>
              </c:manualLayout>
            </c:layout>
            <c:tx>
              <c:rich>
                <a:bodyPr rot="0" spcFirstLastPara="1" vertOverflow="ellipsis" vert="horz" wrap="square" anchor="ctr" anchorCtr="1"/>
                <a:lstStyle/>
                <a:p>
                  <a:pPr>
                    <a:defRPr sz="11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en-US"/>
                    <a:t>Milj. €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</c:dispUnitsLbl>
        </c:dispUnits>
      </c:valAx>
      <c:spPr>
        <a:solidFill>
          <a:srgbClr val="F7F7F7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390559636883558"/>
          <c:y val="0.89440091340485839"/>
          <c:w val="0.488196431858688"/>
          <c:h val="8.541492439203554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rgbClr val="E8EFF7"/>
    </a:solidFill>
    <a:ln w="9525" cap="flat" cmpd="sng" algn="ctr">
      <a:noFill/>
      <a:prstDash val="solid"/>
      <a:round/>
    </a:ln>
    <a:effectLst/>
  </c:spPr>
  <c:txPr>
    <a:bodyPr/>
    <a:lstStyle/>
    <a:p>
      <a:pPr>
        <a:defRPr sz="1100" baseline="0">
          <a:solidFill>
            <a:sysClr val="windowText" lastClr="000000"/>
          </a:solidFill>
        </a:defRPr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1069975" y="5572125"/>
    <xdr:ext cx="8228805" cy="5659438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BA48297-4C09-4A68-A84F-3879643E056C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1260475" y="5572125"/>
    <xdr:ext cx="8437563" cy="5659438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1D799DE-E234-404D-84EE-F8F9188CFB15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1260475" y="5572125"/>
    <xdr:ext cx="8437563" cy="5659438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A054002-F9FD-438F-B34D-778B26E97DE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pdata2\svinhufvudki\Data\Tilastot\Maksutulo%20korvaukset%20vak.%20luokkaryhmitt&#228;in%20(entinen%20FAn%20tilasto)\Maksutulo%20ja%20maksetut%20korvaukset%2031.12.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lkaistava osuus"/>
      <sheetName val="Tiedon keruu kuutiosta"/>
    </sheetNames>
    <sheetDataSet>
      <sheetData sheetId="0">
        <row r="3">
          <cell r="D3" t="str">
            <v>Vakuutusmaksutulo</v>
          </cell>
        </row>
      </sheetData>
      <sheetData sheetId="1">
        <row r="18">
          <cell r="D18">
            <v>549843421.73000002</v>
          </cell>
        </row>
        <row r="43">
          <cell r="D43" t="str">
            <v>1.1.-31.12.2020</v>
          </cell>
          <cell r="E43" t="str">
            <v xml:space="preserve">1.1.-31.12.2021 </v>
          </cell>
          <cell r="G43" t="str">
            <v>1.1.-31.12.2020</v>
          </cell>
          <cell r="H43" t="str">
            <v xml:space="preserve">1.1.-31.12.2021 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CD50B3-7F81-4DB1-B058-0814DDE4B600}">
  <sheetPr>
    <pageSetUpPr fitToPage="1"/>
  </sheetPr>
  <dimension ref="B2:I68"/>
  <sheetViews>
    <sheetView tabSelected="1" topLeftCell="C1" zoomScale="80" zoomScaleNormal="80" workbookViewId="0">
      <selection activeCell="L18" sqref="L18"/>
    </sheetView>
  </sheetViews>
  <sheetFormatPr defaultRowHeight="15" x14ac:dyDescent="0.25"/>
  <cols>
    <col min="3" max="3" width="35.28515625" customWidth="1"/>
    <col min="4" max="5" width="16" customWidth="1"/>
    <col min="6" max="6" width="10.7109375" customWidth="1"/>
    <col min="7" max="8" width="16" customWidth="1"/>
    <col min="9" max="9" width="10.7109375" customWidth="1"/>
  </cols>
  <sheetData>
    <row r="2" spans="2:9" ht="15.75" thickBot="1" x14ac:dyDescent="0.3">
      <c r="B2" s="1"/>
      <c r="C2" s="2"/>
      <c r="D2" s="2"/>
      <c r="E2" s="3"/>
      <c r="F2" s="2"/>
      <c r="G2" s="2"/>
      <c r="H2" s="3"/>
    </row>
    <row r="3" spans="2:9" ht="29.25" customHeight="1" x14ac:dyDescent="0.35">
      <c r="B3" s="1"/>
      <c r="C3" s="27" t="s">
        <v>0</v>
      </c>
      <c r="D3" s="32" t="s">
        <v>1</v>
      </c>
      <c r="E3" s="33"/>
      <c r="F3" s="34"/>
      <c r="G3" s="32" t="s">
        <v>2</v>
      </c>
      <c r="H3" s="33"/>
      <c r="I3" s="34"/>
    </row>
    <row r="4" spans="2:9" ht="18.75" customHeight="1" thickBot="1" x14ac:dyDescent="0.3">
      <c r="B4" s="1"/>
      <c r="C4" s="28" t="s">
        <v>3</v>
      </c>
      <c r="D4" s="29" t="str">
        <f>+'[1]Tiedon keruu kuutiosta'!D43</f>
        <v>1.1.-31.12.2020</v>
      </c>
      <c r="E4" s="30" t="str">
        <f>+'[1]Tiedon keruu kuutiosta'!E43</f>
        <v xml:space="preserve">1.1.-31.12.2021 </v>
      </c>
      <c r="F4" s="31" t="s">
        <v>4</v>
      </c>
      <c r="G4" s="29" t="str">
        <f>+'[1]Tiedon keruu kuutiosta'!G43</f>
        <v>1.1.-31.12.2020</v>
      </c>
      <c r="H4" s="30" t="str">
        <f>+'[1]Tiedon keruu kuutiosta'!H43</f>
        <v xml:space="preserve">1.1.-31.12.2021 </v>
      </c>
      <c r="I4" s="31" t="s">
        <v>4</v>
      </c>
    </row>
    <row r="5" spans="2:9" x14ac:dyDescent="0.25">
      <c r="B5" s="1"/>
      <c r="C5" s="4" t="s">
        <v>5</v>
      </c>
      <c r="D5" s="5">
        <v>4598226.2142680325</v>
      </c>
      <c r="E5" s="6">
        <v>4790168.0797479311</v>
      </c>
      <c r="F5" s="7">
        <v>4.1742588671325916E-2</v>
      </c>
      <c r="G5" s="5">
        <v>3185879.8429700001</v>
      </c>
      <c r="H5" s="6">
        <v>3163711.5096199992</v>
      </c>
      <c r="I5" s="7">
        <v>-6.9583080475925062E-3</v>
      </c>
    </row>
    <row r="6" spans="2:9" x14ac:dyDescent="0.25">
      <c r="B6" s="1"/>
      <c r="C6" s="8" t="s">
        <v>6</v>
      </c>
      <c r="D6" s="9">
        <v>549843.42173000006</v>
      </c>
      <c r="E6" s="2">
        <v>546603.49384000001</v>
      </c>
      <c r="F6" s="10">
        <v>-5.8924554917945578E-3</v>
      </c>
      <c r="G6" s="2">
        <v>449713.01905</v>
      </c>
      <c r="H6" s="2">
        <v>457754.38140999997</v>
      </c>
      <c r="I6" s="10">
        <v>1.7881097543022022E-2</v>
      </c>
    </row>
    <row r="7" spans="2:9" x14ac:dyDescent="0.25">
      <c r="B7" s="1"/>
      <c r="C7" s="8" t="s">
        <v>7</v>
      </c>
      <c r="D7" s="9">
        <v>220226.85593635618</v>
      </c>
      <c r="E7" s="2">
        <v>229666.63365152347</v>
      </c>
      <c r="F7" s="10">
        <v>4.2863880860630886E-2</v>
      </c>
      <c r="G7" s="2">
        <v>114864.45180617952</v>
      </c>
      <c r="H7" s="2">
        <v>114891.22351354183</v>
      </c>
      <c r="I7" s="10">
        <v>2.3307217282053761E-4</v>
      </c>
    </row>
    <row r="8" spans="2:9" x14ac:dyDescent="0.25">
      <c r="B8" s="1"/>
      <c r="C8" s="8" t="s">
        <v>8</v>
      </c>
      <c r="D8" s="9">
        <v>523129.93274743925</v>
      </c>
      <c r="E8" s="2">
        <v>548147.11219699774</v>
      </c>
      <c r="F8" s="10">
        <v>4.7822114322860744E-2</v>
      </c>
      <c r="G8" s="2">
        <v>358095.09251385654</v>
      </c>
      <c r="H8" s="2">
        <v>350290.16562595509</v>
      </c>
      <c r="I8" s="10">
        <v>-2.1795682351048777E-2</v>
      </c>
    </row>
    <row r="9" spans="2:9" x14ac:dyDescent="0.25">
      <c r="B9" s="1"/>
      <c r="C9" s="8" t="s">
        <v>9</v>
      </c>
      <c r="D9" s="9">
        <v>915498.98181370855</v>
      </c>
      <c r="E9" s="2">
        <v>959533.40810279606</v>
      </c>
      <c r="F9" s="10">
        <v>4.8098826065158758E-2</v>
      </c>
      <c r="G9" s="2">
        <v>668961.5318062763</v>
      </c>
      <c r="H9" s="2">
        <v>694622.97492341662</v>
      </c>
      <c r="I9" s="10">
        <v>3.8360117730314558E-2</v>
      </c>
    </row>
    <row r="10" spans="2:9" x14ac:dyDescent="0.25">
      <c r="B10" s="1"/>
      <c r="C10" s="8" t="s">
        <v>10</v>
      </c>
      <c r="D10" s="9">
        <v>896.26442999999995</v>
      </c>
      <c r="E10" s="2">
        <v>723.16714999999999</v>
      </c>
      <c r="F10" s="10">
        <v>-0.19313193094140751</v>
      </c>
      <c r="G10" s="2">
        <v>7.7788199999999996</v>
      </c>
      <c r="H10" s="2">
        <v>659.69182999999998</v>
      </c>
      <c r="I10" s="10">
        <v>83.806156974965361</v>
      </c>
    </row>
    <row r="11" spans="2:9" x14ac:dyDescent="0.25">
      <c r="B11" s="1"/>
      <c r="C11" s="8" t="s">
        <v>11</v>
      </c>
      <c r="D11" s="9">
        <v>-6.1629999999999997E-2</v>
      </c>
      <c r="E11" s="2">
        <v>-6.1629999999999997E-2</v>
      </c>
      <c r="F11" s="10">
        <v>0</v>
      </c>
      <c r="G11" s="2">
        <v>0</v>
      </c>
      <c r="H11" s="2">
        <v>59.713819999999998</v>
      </c>
      <c r="I11" s="11" t="s">
        <v>26</v>
      </c>
    </row>
    <row r="12" spans="2:9" x14ac:dyDescent="0.25">
      <c r="B12" s="1"/>
      <c r="C12" s="8" t="s">
        <v>12</v>
      </c>
      <c r="D12" s="9">
        <v>93668.315520126431</v>
      </c>
      <c r="E12" s="2">
        <v>100976.85255390211</v>
      </c>
      <c r="F12" s="10">
        <v>7.8025712250641435E-2</v>
      </c>
      <c r="G12" s="2">
        <v>60819.83930088389</v>
      </c>
      <c r="H12" s="2">
        <v>56196.490034856768</v>
      </c>
      <c r="I12" s="10">
        <v>-7.6017124003810568E-2</v>
      </c>
    </row>
    <row r="13" spans="2:9" x14ac:dyDescent="0.25">
      <c r="B13" s="1"/>
      <c r="C13" s="8" t="s">
        <v>13</v>
      </c>
      <c r="D13" s="9">
        <v>58177.492041534329</v>
      </c>
      <c r="E13" s="2">
        <v>61440.175861377837</v>
      </c>
      <c r="F13" s="10">
        <v>5.6081548127138198E-2</v>
      </c>
      <c r="G13" s="2">
        <v>25651.716544138162</v>
      </c>
      <c r="H13" s="2">
        <v>22104.647545488384</v>
      </c>
      <c r="I13" s="10">
        <v>-0.13827803658076604</v>
      </c>
    </row>
    <row r="14" spans="2:9" x14ac:dyDescent="0.25">
      <c r="B14" s="1"/>
      <c r="C14" s="8" t="s">
        <v>14</v>
      </c>
      <c r="D14" s="9">
        <v>426182.78273498669</v>
      </c>
      <c r="E14" s="2">
        <v>440706.46675689257</v>
      </c>
      <c r="F14" s="10">
        <v>3.4078532991646322E-2</v>
      </c>
      <c r="G14" s="2">
        <v>276917.232357612</v>
      </c>
      <c r="H14" s="2">
        <v>258599.88197996543</v>
      </c>
      <c r="I14" s="10">
        <v>-6.6147383540188884E-2</v>
      </c>
    </row>
    <row r="15" spans="2:9" ht="29.25" customHeight="1" x14ac:dyDescent="0.25">
      <c r="B15" s="1"/>
      <c r="C15" s="12" t="s">
        <v>15</v>
      </c>
      <c r="D15" s="9">
        <v>655020.47026410908</v>
      </c>
      <c r="E15" s="2">
        <v>657311.87725256267</v>
      </c>
      <c r="F15" s="10">
        <v>3.4982219525592434E-3</v>
      </c>
      <c r="G15" s="2">
        <v>443090.61232312786</v>
      </c>
      <c r="H15" s="2">
        <v>456205.89099048439</v>
      </c>
      <c r="I15" s="10">
        <v>2.9599540822119904E-2</v>
      </c>
    </row>
    <row r="16" spans="2:9" x14ac:dyDescent="0.25">
      <c r="B16" s="1"/>
      <c r="C16" s="8" t="s">
        <v>16</v>
      </c>
      <c r="D16" s="9">
        <v>718074.55609682621</v>
      </c>
      <c r="E16" s="2">
        <v>735547.80586693075</v>
      </c>
      <c r="F16" s="10">
        <v>2.4333475711884739E-2</v>
      </c>
      <c r="G16" s="2">
        <v>472283.08305783203</v>
      </c>
      <c r="H16" s="2">
        <v>475689.35826216236</v>
      </c>
      <c r="I16" s="10">
        <v>7.2123591263869771E-3</v>
      </c>
    </row>
    <row r="17" spans="2:9" x14ac:dyDescent="0.25">
      <c r="B17" s="1"/>
      <c r="C17" s="8" t="s">
        <v>17</v>
      </c>
      <c r="D17" s="9">
        <v>0</v>
      </c>
      <c r="E17" s="2">
        <v>0</v>
      </c>
      <c r="F17" s="13" t="s">
        <v>26</v>
      </c>
      <c r="G17" s="2">
        <v>3.8580000000000003E-2</v>
      </c>
      <c r="H17" s="2">
        <v>1.3089999999999999E-2</v>
      </c>
      <c r="I17" s="10">
        <v>-0.6607050285121826</v>
      </c>
    </row>
    <row r="18" spans="2:9" x14ac:dyDescent="0.25">
      <c r="B18" s="1"/>
      <c r="C18" s="8" t="s">
        <v>18</v>
      </c>
      <c r="D18" s="9">
        <v>5170.486246789018</v>
      </c>
      <c r="E18" s="2">
        <v>6641.6623867215649</v>
      </c>
      <c r="F18" s="10">
        <v>0.2845334209807015</v>
      </c>
      <c r="G18" s="2">
        <v>1880.7583900000002</v>
      </c>
      <c r="H18" s="2">
        <v>2085.8572399999998</v>
      </c>
      <c r="I18" s="10">
        <v>0.10905114186410707</v>
      </c>
    </row>
    <row r="19" spans="2:9" x14ac:dyDescent="0.25">
      <c r="B19" s="1"/>
      <c r="C19" s="8" t="s">
        <v>19</v>
      </c>
      <c r="D19" s="9">
        <v>219343.74427961945</v>
      </c>
      <c r="E19" s="2">
        <v>267045.95697931416</v>
      </c>
      <c r="F19" s="10">
        <v>0.2174769691123897</v>
      </c>
      <c r="G19" s="2">
        <v>170393.54725023542</v>
      </c>
      <c r="H19" s="2">
        <v>138190.38540384328</v>
      </c>
      <c r="I19" s="10">
        <v>-0.18899284841520109</v>
      </c>
    </row>
    <row r="20" spans="2:9" x14ac:dyDescent="0.25">
      <c r="B20" s="1"/>
      <c r="C20" s="8" t="s">
        <v>20</v>
      </c>
      <c r="D20" s="9">
        <v>250.78629000000001</v>
      </c>
      <c r="E20" s="2">
        <v>262.55489</v>
      </c>
      <c r="F20" s="10">
        <v>4.6926807681552253E-2</v>
      </c>
      <c r="G20" s="2">
        <v>-22.444790000000001</v>
      </c>
      <c r="H20" s="2">
        <v>12.390840000000001</v>
      </c>
      <c r="I20" s="10">
        <v>-1.5520586291963525</v>
      </c>
    </row>
    <row r="21" spans="2:9" x14ac:dyDescent="0.25">
      <c r="C21" s="8" t="s">
        <v>21</v>
      </c>
      <c r="D21" s="9">
        <v>26408.731070000002</v>
      </c>
      <c r="E21" s="2">
        <v>34864.39338999999</v>
      </c>
      <c r="F21" s="10">
        <v>0.32018434727466016</v>
      </c>
      <c r="G21" s="2">
        <v>4030.9834500000002</v>
      </c>
      <c r="H21" s="2">
        <v>570.14989000000003</v>
      </c>
      <c r="I21" s="10">
        <v>-0.858558116878401</v>
      </c>
    </row>
    <row r="22" spans="2:9" x14ac:dyDescent="0.25">
      <c r="C22" s="8" t="s">
        <v>22</v>
      </c>
      <c r="D22" s="9">
        <v>80054.150961713691</v>
      </c>
      <c r="E22" s="2">
        <v>89013.980648933793</v>
      </c>
      <c r="F22" s="10">
        <v>0.11192211246491375</v>
      </c>
      <c r="G22" s="2">
        <v>82438.492842673426</v>
      </c>
      <c r="H22" s="2">
        <v>73919.828398078695</v>
      </c>
      <c r="I22" s="10">
        <v>-0.10333357817266078</v>
      </c>
    </row>
    <row r="23" spans="2:9" x14ac:dyDescent="0.25">
      <c r="C23" s="8" t="s">
        <v>23</v>
      </c>
      <c r="D23" s="9">
        <v>106279.30373482282</v>
      </c>
      <c r="E23" s="2">
        <v>111682.59984997832</v>
      </c>
      <c r="F23" s="10">
        <v>5.0840529861178242E-2</v>
      </c>
      <c r="G23" s="2">
        <v>56754.109667185025</v>
      </c>
      <c r="H23" s="2">
        <v>61858.464822207214</v>
      </c>
      <c r="I23" s="10">
        <v>8.9938071180306167E-2</v>
      </c>
    </row>
    <row r="24" spans="2:9" ht="15.75" customHeight="1" thickBot="1" x14ac:dyDescent="0.4">
      <c r="B24" s="14"/>
      <c r="C24" s="15" t="s">
        <v>24</v>
      </c>
      <c r="D24" s="16">
        <v>0</v>
      </c>
      <c r="E24" s="17">
        <v>0</v>
      </c>
      <c r="F24" s="18" t="s">
        <v>26</v>
      </c>
      <c r="G24" s="19">
        <v>0</v>
      </c>
      <c r="H24" s="17">
        <v>0</v>
      </c>
      <c r="I24" s="18" t="s">
        <v>26</v>
      </c>
    </row>
    <row r="25" spans="2:9" x14ac:dyDescent="0.25">
      <c r="C25" t="s">
        <v>25</v>
      </c>
      <c r="D25" s="2"/>
      <c r="E25" s="2"/>
      <c r="F25" s="2"/>
      <c r="G25" s="2"/>
      <c r="H25" s="20"/>
      <c r="I25" s="20"/>
    </row>
    <row r="26" spans="2:9" x14ac:dyDescent="0.25">
      <c r="B26" s="21"/>
      <c r="D26" s="22"/>
      <c r="E26" s="23"/>
      <c r="F26" s="22"/>
      <c r="G26" s="22"/>
      <c r="H26" s="23"/>
    </row>
    <row r="27" spans="2:9" x14ac:dyDescent="0.25">
      <c r="B27" s="1"/>
      <c r="C27" s="2"/>
      <c r="D27" s="2"/>
      <c r="E27" s="3"/>
      <c r="F27" s="2"/>
      <c r="G27" s="2"/>
      <c r="H27" s="3"/>
    </row>
    <row r="28" spans="2:9" x14ac:dyDescent="0.25">
      <c r="B28" s="1"/>
      <c r="C28" s="2"/>
      <c r="D28" s="2"/>
      <c r="E28" s="3"/>
      <c r="F28" s="2"/>
      <c r="G28" s="2"/>
      <c r="H28" s="3"/>
    </row>
    <row r="29" spans="2:9" x14ac:dyDescent="0.25">
      <c r="B29" s="1"/>
      <c r="C29" s="2"/>
      <c r="D29" s="2"/>
      <c r="E29" s="3"/>
      <c r="F29" s="2"/>
      <c r="G29" s="2"/>
      <c r="H29" s="3"/>
    </row>
    <row r="30" spans="2:9" x14ac:dyDescent="0.25">
      <c r="B30" s="1"/>
      <c r="C30" s="2"/>
      <c r="D30" s="2"/>
      <c r="E30" s="3"/>
      <c r="F30" s="2"/>
      <c r="G30" s="2"/>
      <c r="H30" s="3"/>
    </row>
    <row r="31" spans="2:9" x14ac:dyDescent="0.25">
      <c r="B31" s="1"/>
      <c r="C31" s="2"/>
      <c r="D31" s="2"/>
      <c r="E31" s="3"/>
      <c r="F31" s="2"/>
      <c r="G31" s="2"/>
      <c r="H31" s="3"/>
    </row>
    <row r="32" spans="2:9" x14ac:dyDescent="0.25">
      <c r="B32" s="1"/>
      <c r="C32" s="2"/>
      <c r="D32" s="2"/>
      <c r="E32" s="3"/>
      <c r="F32" s="2"/>
      <c r="G32" s="2"/>
      <c r="H32" s="24"/>
    </row>
    <row r="33" spans="2:8" x14ac:dyDescent="0.25">
      <c r="B33" s="1"/>
      <c r="C33" s="2"/>
      <c r="D33" s="2"/>
      <c r="E33" s="3"/>
      <c r="F33" s="2"/>
      <c r="G33" s="2"/>
      <c r="H33" s="3"/>
    </row>
    <row r="34" spans="2:8" x14ac:dyDescent="0.25">
      <c r="B34" s="1"/>
      <c r="C34" s="2"/>
      <c r="D34" s="2"/>
      <c r="E34" s="3"/>
      <c r="F34" s="2"/>
      <c r="G34" s="2"/>
      <c r="H34" s="3"/>
    </row>
    <row r="35" spans="2:8" x14ac:dyDescent="0.25">
      <c r="B35" s="1"/>
      <c r="C35" s="2"/>
      <c r="D35" s="2"/>
      <c r="E35" s="3"/>
      <c r="F35" s="2"/>
      <c r="G35" s="2"/>
      <c r="H35" s="3"/>
    </row>
    <row r="36" spans="2:8" x14ac:dyDescent="0.25">
      <c r="B36" s="1"/>
      <c r="C36" s="2"/>
      <c r="D36" s="2"/>
      <c r="E36" s="3"/>
      <c r="F36" s="2"/>
      <c r="G36" s="2"/>
      <c r="H36" s="3"/>
    </row>
    <row r="37" spans="2:8" x14ac:dyDescent="0.25">
      <c r="B37" s="1"/>
      <c r="C37" s="2"/>
      <c r="D37" s="2"/>
      <c r="E37" s="3"/>
      <c r="F37" s="2"/>
      <c r="G37" s="2"/>
      <c r="H37" s="3"/>
    </row>
    <row r="38" spans="2:8" x14ac:dyDescent="0.25">
      <c r="B38" s="1"/>
      <c r="C38" s="2"/>
      <c r="D38" s="2"/>
      <c r="E38" s="25"/>
      <c r="F38" s="2"/>
      <c r="G38" s="2"/>
      <c r="H38" s="3"/>
    </row>
    <row r="39" spans="2:8" x14ac:dyDescent="0.25">
      <c r="B39" s="1"/>
      <c r="C39" s="2"/>
      <c r="D39" s="2"/>
      <c r="E39" s="3"/>
      <c r="F39" s="2"/>
      <c r="G39" s="2"/>
      <c r="H39" s="3"/>
    </row>
    <row r="40" spans="2:8" x14ac:dyDescent="0.25">
      <c r="B40" s="1"/>
      <c r="C40" s="2"/>
      <c r="D40" s="2"/>
      <c r="E40" s="3"/>
      <c r="F40" s="2"/>
      <c r="G40" s="2"/>
      <c r="H40" s="3"/>
    </row>
    <row r="41" spans="2:8" x14ac:dyDescent="0.25">
      <c r="B41" s="1"/>
      <c r="C41" s="2"/>
      <c r="D41" s="2"/>
      <c r="E41" s="3"/>
      <c r="F41" s="2"/>
      <c r="G41" s="2"/>
      <c r="H41" s="3"/>
    </row>
    <row r="42" spans="2:8" x14ac:dyDescent="0.25">
      <c r="B42" s="1"/>
      <c r="C42" s="2"/>
      <c r="D42" s="2"/>
      <c r="E42" s="3"/>
      <c r="F42" s="2"/>
      <c r="G42" s="2"/>
      <c r="H42" s="3"/>
    </row>
    <row r="43" spans="2:8" x14ac:dyDescent="0.25">
      <c r="B43" s="1"/>
      <c r="C43" s="2"/>
      <c r="D43" s="2"/>
      <c r="E43" s="3"/>
      <c r="F43" s="2"/>
      <c r="G43" s="2"/>
      <c r="H43" s="3"/>
    </row>
    <row r="44" spans="2:8" x14ac:dyDescent="0.25">
      <c r="B44" s="1"/>
      <c r="C44" s="2"/>
      <c r="D44" s="2"/>
      <c r="E44" s="3"/>
      <c r="F44" s="2"/>
      <c r="G44" s="2"/>
      <c r="H44" s="3"/>
    </row>
    <row r="45" spans="2:8" x14ac:dyDescent="0.25">
      <c r="B45" s="1"/>
      <c r="C45" s="2"/>
      <c r="D45" s="2"/>
      <c r="E45" s="25"/>
      <c r="F45" s="2"/>
      <c r="G45" s="2"/>
      <c r="H45" s="25"/>
    </row>
    <row r="46" spans="2:8" x14ac:dyDescent="0.25">
      <c r="C46" s="2"/>
      <c r="D46" s="2"/>
      <c r="E46" s="2"/>
      <c r="F46" s="2"/>
      <c r="G46" s="25"/>
      <c r="H46" s="25"/>
    </row>
    <row r="68" spans="3:3" ht="18.75" x14ac:dyDescent="0.3">
      <c r="C68" s="26"/>
    </row>
  </sheetData>
  <mergeCells count="2">
    <mergeCell ref="D3:F3"/>
    <mergeCell ref="G3:I3"/>
  </mergeCells>
  <printOptions horizontalCentered="1"/>
  <pageMargins left="0.31496062992125984" right="0.31496062992125984" top="0.74803149606299213" bottom="0.74803149606299213" header="0.31496062992125984" footer="0.31496062992125984"/>
  <pageSetup paperSize="9" scale="80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3D801F-8C3B-4F73-B31B-4861A9F790C0}">
  <sheetPr>
    <pageSetUpPr fitToPage="1"/>
  </sheetPr>
  <dimension ref="B2:I68"/>
  <sheetViews>
    <sheetView topLeftCell="C1" zoomScale="80" zoomScaleNormal="80" workbookViewId="0">
      <selection activeCell="C2" sqref="C2"/>
    </sheetView>
  </sheetViews>
  <sheetFormatPr defaultRowHeight="15" x14ac:dyDescent="0.25"/>
  <cols>
    <col min="3" max="3" width="35.28515625" customWidth="1"/>
    <col min="4" max="5" width="16" customWidth="1"/>
    <col min="6" max="6" width="12.85546875" customWidth="1"/>
    <col min="7" max="8" width="16" customWidth="1"/>
    <col min="9" max="9" width="13.42578125" customWidth="1"/>
  </cols>
  <sheetData>
    <row r="2" spans="2:9" ht="15.75" thickBot="1" x14ac:dyDescent="0.3">
      <c r="B2" s="1"/>
      <c r="C2" s="2"/>
      <c r="D2" s="2"/>
      <c r="E2" s="3"/>
      <c r="F2" s="2"/>
      <c r="G2" s="2"/>
      <c r="H2" s="3"/>
    </row>
    <row r="3" spans="2:9" ht="29.25" customHeight="1" x14ac:dyDescent="0.35">
      <c r="B3" s="1"/>
      <c r="C3" s="27" t="s">
        <v>27</v>
      </c>
      <c r="D3" s="32" t="s">
        <v>28</v>
      </c>
      <c r="E3" s="33"/>
      <c r="F3" s="34"/>
      <c r="G3" s="32" t="s">
        <v>29</v>
      </c>
      <c r="H3" s="33"/>
      <c r="I3" s="34"/>
    </row>
    <row r="4" spans="2:9" ht="18.75" customHeight="1" thickBot="1" x14ac:dyDescent="0.3">
      <c r="B4" s="1"/>
      <c r="C4" s="28" t="s">
        <v>3</v>
      </c>
      <c r="D4" s="29" t="str">
        <f>+'[1]Tiedon keruu kuutiosta'!D43</f>
        <v>1.1.-31.12.2020</v>
      </c>
      <c r="E4" s="30" t="str">
        <f>+'[1]Tiedon keruu kuutiosta'!E43</f>
        <v xml:space="preserve">1.1.-31.12.2021 </v>
      </c>
      <c r="F4" s="31" t="s">
        <v>30</v>
      </c>
      <c r="G4" s="29" t="str">
        <f>+'[1]Tiedon keruu kuutiosta'!G43</f>
        <v>1.1.-31.12.2020</v>
      </c>
      <c r="H4" s="30" t="str">
        <f>+'[1]Tiedon keruu kuutiosta'!H43</f>
        <v xml:space="preserve">1.1.-31.12.2021 </v>
      </c>
      <c r="I4" s="31" t="s">
        <v>30</v>
      </c>
    </row>
    <row r="5" spans="2:9" x14ac:dyDescent="0.25">
      <c r="B5" s="1"/>
      <c r="C5" s="4" t="s">
        <v>31</v>
      </c>
      <c r="D5" s="5">
        <v>4598226.2142680325</v>
      </c>
      <c r="E5" s="6">
        <v>4790168.0797479311</v>
      </c>
      <c r="F5" s="7">
        <v>4.1742588671325916E-2</v>
      </c>
      <c r="G5" s="5">
        <v>3185879.8429700001</v>
      </c>
      <c r="H5" s="6">
        <v>3163711.5096199992</v>
      </c>
      <c r="I5" s="7">
        <v>-6.9583080475925062E-3</v>
      </c>
    </row>
    <row r="6" spans="2:9" ht="23.25" customHeight="1" x14ac:dyDescent="0.25">
      <c r="B6" s="1"/>
      <c r="C6" s="8" t="s">
        <v>32</v>
      </c>
      <c r="D6" s="9">
        <v>549843.42173000006</v>
      </c>
      <c r="E6" s="2">
        <v>546603.49384000001</v>
      </c>
      <c r="F6" s="10">
        <v>-5.8924554917945578E-3</v>
      </c>
      <c r="G6" s="2">
        <v>449713.01905</v>
      </c>
      <c r="H6" s="2">
        <v>457754.38140999997</v>
      </c>
      <c r="I6" s="10">
        <v>1.7881097543022022E-2</v>
      </c>
    </row>
    <row r="7" spans="2:9" x14ac:dyDescent="0.25">
      <c r="B7" s="1"/>
      <c r="C7" s="8" t="s">
        <v>33</v>
      </c>
      <c r="D7" s="9">
        <v>220226.85593635618</v>
      </c>
      <c r="E7" s="2">
        <v>229666.63365152347</v>
      </c>
      <c r="F7" s="10">
        <v>4.2863880860630886E-2</v>
      </c>
      <c r="G7" s="2">
        <v>114864.45180617952</v>
      </c>
      <c r="H7" s="2">
        <v>114891.22351354183</v>
      </c>
      <c r="I7" s="10">
        <v>2.3307217282053761E-4</v>
      </c>
    </row>
    <row r="8" spans="2:9" x14ac:dyDescent="0.25">
      <c r="B8" s="1"/>
      <c r="C8" s="8" t="s">
        <v>34</v>
      </c>
      <c r="D8" s="9">
        <v>523129.93274743925</v>
      </c>
      <c r="E8" s="2">
        <v>548147.11219699774</v>
      </c>
      <c r="F8" s="10">
        <v>4.7822114322860744E-2</v>
      </c>
      <c r="G8" s="2">
        <v>358095.09251385654</v>
      </c>
      <c r="H8" s="2">
        <v>350290.16562595509</v>
      </c>
      <c r="I8" s="10">
        <v>-2.1795682351048777E-2</v>
      </c>
    </row>
    <row r="9" spans="2:9" x14ac:dyDescent="0.25">
      <c r="B9" s="1"/>
      <c r="C9" s="8" t="s">
        <v>35</v>
      </c>
      <c r="D9" s="9">
        <v>915498.98181370855</v>
      </c>
      <c r="E9" s="2">
        <v>959533.40810279606</v>
      </c>
      <c r="F9" s="10">
        <v>4.8098826065158758E-2</v>
      </c>
      <c r="G9" s="2">
        <v>668961.5318062763</v>
      </c>
      <c r="H9" s="2">
        <v>694622.97492341662</v>
      </c>
      <c r="I9" s="10">
        <v>3.8360117730314558E-2</v>
      </c>
    </row>
    <row r="10" spans="2:9" x14ac:dyDescent="0.25">
      <c r="B10" s="1"/>
      <c r="C10" s="8" t="s">
        <v>36</v>
      </c>
      <c r="D10" s="9">
        <v>896.26442999999995</v>
      </c>
      <c r="E10" s="2">
        <v>723.16714999999999</v>
      </c>
      <c r="F10" s="10">
        <v>-0.19313193094140751</v>
      </c>
      <c r="G10" s="2">
        <v>7.7788199999999996</v>
      </c>
      <c r="H10" s="2">
        <v>659.69182999999998</v>
      </c>
      <c r="I10" s="10">
        <v>83.806156974965361</v>
      </c>
    </row>
    <row r="11" spans="2:9" x14ac:dyDescent="0.25">
      <c r="B11" s="1"/>
      <c r="C11" s="8" t="s">
        <v>37</v>
      </c>
      <c r="D11" s="9">
        <v>-6.1629999999999997E-2</v>
      </c>
      <c r="E11" s="2">
        <v>-6.1629999999999997E-2</v>
      </c>
      <c r="F11" s="10">
        <v>0</v>
      </c>
      <c r="G11" s="2">
        <v>0</v>
      </c>
      <c r="H11" s="2">
        <v>59.713819999999998</v>
      </c>
      <c r="I11" s="11" t="s">
        <v>26</v>
      </c>
    </row>
    <row r="12" spans="2:9" x14ac:dyDescent="0.25">
      <c r="B12" s="1"/>
      <c r="C12" s="8" t="s">
        <v>38</v>
      </c>
      <c r="D12" s="9">
        <v>93668.315520126431</v>
      </c>
      <c r="E12" s="2">
        <v>100976.85255390211</v>
      </c>
      <c r="F12" s="10">
        <v>7.8025712250641435E-2</v>
      </c>
      <c r="G12" s="2">
        <v>60819.83930088389</v>
      </c>
      <c r="H12" s="2">
        <v>56196.490034856768</v>
      </c>
      <c r="I12" s="10">
        <v>-7.6017124003810568E-2</v>
      </c>
    </row>
    <row r="13" spans="2:9" x14ac:dyDescent="0.25">
      <c r="B13" s="1"/>
      <c r="C13" s="8" t="s">
        <v>39</v>
      </c>
      <c r="D13" s="9">
        <v>58177.492041534329</v>
      </c>
      <c r="E13" s="2">
        <v>61440.175861377837</v>
      </c>
      <c r="F13" s="10">
        <v>5.6081548127138198E-2</v>
      </c>
      <c r="G13" s="2">
        <v>25651.716544138162</v>
      </c>
      <c r="H13" s="2">
        <v>22104.647545488384</v>
      </c>
      <c r="I13" s="10">
        <v>-0.13827803658076604</v>
      </c>
    </row>
    <row r="14" spans="2:9" x14ac:dyDescent="0.25">
      <c r="B14" s="1"/>
      <c r="C14" s="8" t="s">
        <v>40</v>
      </c>
      <c r="D14" s="9">
        <v>426182.78273498669</v>
      </c>
      <c r="E14" s="2">
        <v>440706.46675689257</v>
      </c>
      <c r="F14" s="10">
        <v>3.4078532991646322E-2</v>
      </c>
      <c r="G14" s="2">
        <v>276917.232357612</v>
      </c>
      <c r="H14" s="2">
        <v>258599.88197996543</v>
      </c>
      <c r="I14" s="10">
        <v>-6.6147383540188884E-2</v>
      </c>
    </row>
    <row r="15" spans="2:9" ht="18" customHeight="1" x14ac:dyDescent="0.25">
      <c r="B15" s="1"/>
      <c r="C15" s="12" t="s">
        <v>41</v>
      </c>
      <c r="D15" s="9">
        <v>655020.47026410908</v>
      </c>
      <c r="E15" s="2">
        <v>657311.87725256267</v>
      </c>
      <c r="F15" s="10">
        <v>3.4982219525592434E-3</v>
      </c>
      <c r="G15" s="2">
        <v>443090.61232312786</v>
      </c>
      <c r="H15" s="2">
        <v>456205.89099048439</v>
      </c>
      <c r="I15" s="10">
        <v>2.9599540822119904E-2</v>
      </c>
    </row>
    <row r="16" spans="2:9" x14ac:dyDescent="0.25">
      <c r="B16" s="1"/>
      <c r="C16" s="8" t="s">
        <v>42</v>
      </c>
      <c r="D16" s="9">
        <v>718074.55609682621</v>
      </c>
      <c r="E16" s="2">
        <v>735547.80586693075</v>
      </c>
      <c r="F16" s="10">
        <v>2.4333475711884739E-2</v>
      </c>
      <c r="G16" s="2">
        <v>472283.08305783203</v>
      </c>
      <c r="H16" s="2">
        <v>475689.35826216236</v>
      </c>
      <c r="I16" s="10">
        <v>7.2123591263869771E-3</v>
      </c>
    </row>
    <row r="17" spans="2:9" x14ac:dyDescent="0.25">
      <c r="B17" s="1"/>
      <c r="C17" s="8" t="s">
        <v>43</v>
      </c>
      <c r="D17" s="9">
        <v>0</v>
      </c>
      <c r="E17" s="2">
        <v>0</v>
      </c>
      <c r="F17" s="13" t="s">
        <v>26</v>
      </c>
      <c r="G17" s="2">
        <v>3.8580000000000003E-2</v>
      </c>
      <c r="H17" s="2">
        <v>1.3089999999999999E-2</v>
      </c>
      <c r="I17" s="10">
        <v>-0.6607050285121826</v>
      </c>
    </row>
    <row r="18" spans="2:9" x14ac:dyDescent="0.25">
      <c r="B18" s="1"/>
      <c r="C18" s="8" t="s">
        <v>44</v>
      </c>
      <c r="D18" s="9">
        <v>5170.486246789018</v>
      </c>
      <c r="E18" s="2">
        <v>6641.6623867215649</v>
      </c>
      <c r="F18" s="10">
        <v>0.2845334209807015</v>
      </c>
      <c r="G18" s="2">
        <v>1880.7583900000002</v>
      </c>
      <c r="H18" s="2">
        <v>2085.8572399999998</v>
      </c>
      <c r="I18" s="10">
        <v>0.10905114186410707</v>
      </c>
    </row>
    <row r="19" spans="2:9" x14ac:dyDescent="0.25">
      <c r="B19" s="1"/>
      <c r="C19" s="8" t="s">
        <v>45</v>
      </c>
      <c r="D19" s="9">
        <v>219343.74427961945</v>
      </c>
      <c r="E19" s="2">
        <v>267045.95697931416</v>
      </c>
      <c r="F19" s="10">
        <v>0.2174769691123897</v>
      </c>
      <c r="G19" s="2">
        <v>170393.54725023542</v>
      </c>
      <c r="H19" s="2">
        <v>138190.38540384328</v>
      </c>
      <c r="I19" s="10">
        <v>-0.18899284841520109</v>
      </c>
    </row>
    <row r="20" spans="2:9" x14ac:dyDescent="0.25">
      <c r="B20" s="1"/>
      <c r="C20" s="8" t="s">
        <v>46</v>
      </c>
      <c r="D20" s="9">
        <v>250.78629000000001</v>
      </c>
      <c r="E20" s="2">
        <v>262.55489</v>
      </c>
      <c r="F20" s="10">
        <v>4.6926807681552253E-2</v>
      </c>
      <c r="G20" s="2">
        <v>-22.444790000000001</v>
      </c>
      <c r="H20" s="2">
        <v>12.390840000000001</v>
      </c>
      <c r="I20" s="10">
        <v>-1.5520586291963525</v>
      </c>
    </row>
    <row r="21" spans="2:9" x14ac:dyDescent="0.25">
      <c r="C21" s="8" t="s">
        <v>47</v>
      </c>
      <c r="D21" s="9">
        <v>26408.731070000002</v>
      </c>
      <c r="E21" s="2">
        <v>34864.39338999999</v>
      </c>
      <c r="F21" s="10">
        <v>0.32018434727466016</v>
      </c>
      <c r="G21" s="2">
        <v>4030.9834500000002</v>
      </c>
      <c r="H21" s="2">
        <v>570.14989000000003</v>
      </c>
      <c r="I21" s="10">
        <v>-0.858558116878401</v>
      </c>
    </row>
    <row r="22" spans="2:9" x14ac:dyDescent="0.25">
      <c r="C22" s="8" t="s">
        <v>48</v>
      </c>
      <c r="D22" s="9">
        <v>80054.150961713691</v>
      </c>
      <c r="E22" s="2">
        <v>89013.980648933793</v>
      </c>
      <c r="F22" s="10">
        <v>0.11192211246491375</v>
      </c>
      <c r="G22" s="2">
        <v>82438.492842673426</v>
      </c>
      <c r="H22" s="2">
        <v>73919.828398078695</v>
      </c>
      <c r="I22" s="10">
        <v>-0.10333357817266078</v>
      </c>
    </row>
    <row r="23" spans="2:9" x14ac:dyDescent="0.25">
      <c r="C23" s="8" t="s">
        <v>49</v>
      </c>
      <c r="D23" s="9">
        <v>106279.30373482282</v>
      </c>
      <c r="E23" s="2">
        <v>111682.59984997832</v>
      </c>
      <c r="F23" s="10">
        <v>5.0840529861178242E-2</v>
      </c>
      <c r="G23" s="2">
        <v>56754.109667185025</v>
      </c>
      <c r="H23" s="2">
        <v>61858.464822207214</v>
      </c>
      <c r="I23" s="10">
        <v>8.9938071180306167E-2</v>
      </c>
    </row>
    <row r="24" spans="2:9" ht="15.75" customHeight="1" thickBot="1" x14ac:dyDescent="0.4">
      <c r="B24" s="14"/>
      <c r="C24" s="15" t="s">
        <v>50</v>
      </c>
      <c r="D24" s="16">
        <v>0</v>
      </c>
      <c r="E24" s="17">
        <v>0</v>
      </c>
      <c r="F24" s="18" t="s">
        <v>26</v>
      </c>
      <c r="G24" s="19">
        <v>0</v>
      </c>
      <c r="H24" s="17">
        <v>0</v>
      </c>
      <c r="I24" s="18" t="s">
        <v>26</v>
      </c>
    </row>
    <row r="25" spans="2:9" x14ac:dyDescent="0.25">
      <c r="C25" t="s">
        <v>51</v>
      </c>
      <c r="D25" s="2"/>
      <c r="E25" s="2"/>
      <c r="F25" s="2"/>
      <c r="G25" s="2"/>
      <c r="H25" s="20"/>
      <c r="I25" s="20"/>
    </row>
    <row r="26" spans="2:9" x14ac:dyDescent="0.25">
      <c r="B26" s="21"/>
      <c r="D26" s="22"/>
      <c r="E26" s="23"/>
      <c r="F26" s="22"/>
      <c r="G26" s="22"/>
      <c r="H26" s="23"/>
    </row>
    <row r="27" spans="2:9" x14ac:dyDescent="0.25">
      <c r="B27" s="1"/>
      <c r="C27" s="2"/>
      <c r="D27" s="2"/>
      <c r="E27" s="3"/>
      <c r="F27" s="2"/>
      <c r="G27" s="2"/>
      <c r="H27" s="3"/>
    </row>
    <row r="28" spans="2:9" x14ac:dyDescent="0.25">
      <c r="B28" s="1"/>
      <c r="C28" s="2"/>
      <c r="D28" s="2"/>
      <c r="E28" s="3"/>
      <c r="F28" s="2"/>
      <c r="G28" s="2"/>
      <c r="H28" s="3"/>
    </row>
    <row r="29" spans="2:9" x14ac:dyDescent="0.25">
      <c r="B29" s="1"/>
      <c r="C29" s="2"/>
      <c r="D29" s="2"/>
      <c r="E29" s="3"/>
      <c r="F29" s="2"/>
      <c r="G29" s="2"/>
      <c r="H29" s="3"/>
    </row>
    <row r="30" spans="2:9" x14ac:dyDescent="0.25">
      <c r="B30" s="1"/>
      <c r="C30" s="2"/>
      <c r="D30" s="2"/>
      <c r="E30" s="3"/>
      <c r="F30" s="2"/>
      <c r="G30" s="2"/>
      <c r="H30" s="3"/>
    </row>
    <row r="31" spans="2:9" x14ac:dyDescent="0.25">
      <c r="B31" s="1"/>
      <c r="C31" s="2"/>
      <c r="D31" s="2"/>
      <c r="E31" s="3"/>
      <c r="F31" s="2"/>
      <c r="G31" s="2"/>
      <c r="H31" s="3"/>
    </row>
    <row r="32" spans="2:9" x14ac:dyDescent="0.25">
      <c r="B32" s="1"/>
      <c r="C32" s="2"/>
      <c r="D32" s="2"/>
      <c r="E32" s="3"/>
      <c r="F32" s="2"/>
      <c r="G32" s="2"/>
      <c r="H32" s="24"/>
    </row>
    <row r="33" spans="2:8" x14ac:dyDescent="0.25">
      <c r="B33" s="1"/>
      <c r="C33" s="2"/>
      <c r="D33" s="2"/>
      <c r="E33" s="3"/>
      <c r="F33" s="2"/>
      <c r="G33" s="2"/>
      <c r="H33" s="3"/>
    </row>
    <row r="34" spans="2:8" x14ac:dyDescent="0.25">
      <c r="B34" s="1"/>
      <c r="C34" s="2"/>
      <c r="D34" s="2"/>
      <c r="E34" s="3"/>
      <c r="F34" s="2"/>
      <c r="G34" s="2"/>
      <c r="H34" s="3"/>
    </row>
    <row r="35" spans="2:8" x14ac:dyDescent="0.25">
      <c r="B35" s="1"/>
      <c r="C35" s="2"/>
      <c r="D35" s="2"/>
      <c r="E35" s="3"/>
      <c r="F35" s="2"/>
      <c r="G35" s="2"/>
      <c r="H35" s="3"/>
    </row>
    <row r="36" spans="2:8" x14ac:dyDescent="0.25">
      <c r="B36" s="1"/>
      <c r="C36" s="2"/>
      <c r="D36" s="2"/>
      <c r="E36" s="3"/>
      <c r="F36" s="2"/>
      <c r="G36" s="2"/>
      <c r="H36" s="3"/>
    </row>
    <row r="37" spans="2:8" x14ac:dyDescent="0.25">
      <c r="B37" s="1"/>
      <c r="C37" s="2"/>
      <c r="D37" s="2"/>
      <c r="E37" s="3"/>
      <c r="F37" s="2"/>
      <c r="G37" s="2"/>
      <c r="H37" s="3"/>
    </row>
    <row r="38" spans="2:8" x14ac:dyDescent="0.25">
      <c r="B38" s="1"/>
      <c r="C38" s="2"/>
      <c r="D38" s="2"/>
      <c r="E38" s="25"/>
      <c r="F38" s="2"/>
      <c r="G38" s="2"/>
      <c r="H38" s="3"/>
    </row>
    <row r="39" spans="2:8" x14ac:dyDescent="0.25">
      <c r="B39" s="1"/>
      <c r="C39" s="2"/>
      <c r="D39" s="2"/>
      <c r="E39" s="3"/>
      <c r="F39" s="2"/>
      <c r="G39" s="2"/>
      <c r="H39" s="3"/>
    </row>
    <row r="40" spans="2:8" x14ac:dyDescent="0.25">
      <c r="B40" s="1"/>
      <c r="C40" s="2"/>
      <c r="D40" s="2"/>
      <c r="E40" s="3"/>
      <c r="F40" s="2"/>
      <c r="G40" s="2"/>
      <c r="H40" s="3"/>
    </row>
    <row r="41" spans="2:8" x14ac:dyDescent="0.25">
      <c r="B41" s="1"/>
      <c r="C41" s="2"/>
      <c r="D41" s="2"/>
      <c r="E41" s="3"/>
      <c r="F41" s="2"/>
      <c r="G41" s="2"/>
      <c r="H41" s="3"/>
    </row>
    <row r="42" spans="2:8" x14ac:dyDescent="0.25">
      <c r="B42" s="1"/>
      <c r="C42" s="2"/>
      <c r="D42" s="2"/>
      <c r="E42" s="3"/>
      <c r="F42" s="2"/>
      <c r="G42" s="2"/>
      <c r="H42" s="3"/>
    </row>
    <row r="43" spans="2:8" x14ac:dyDescent="0.25">
      <c r="B43" s="1"/>
      <c r="C43" s="2"/>
      <c r="D43" s="2"/>
      <c r="E43" s="3"/>
      <c r="F43" s="2"/>
      <c r="G43" s="2"/>
      <c r="H43" s="3"/>
    </row>
    <row r="44" spans="2:8" x14ac:dyDescent="0.25">
      <c r="B44" s="1"/>
      <c r="C44" s="2"/>
      <c r="D44" s="2"/>
      <c r="E44" s="3"/>
      <c r="F44" s="2"/>
      <c r="G44" s="2"/>
      <c r="H44" s="3"/>
    </row>
    <row r="45" spans="2:8" x14ac:dyDescent="0.25">
      <c r="B45" s="1"/>
      <c r="C45" s="2"/>
      <c r="D45" s="2"/>
      <c r="E45" s="25"/>
      <c r="F45" s="2"/>
      <c r="G45" s="2"/>
      <c r="H45" s="25"/>
    </row>
    <row r="46" spans="2:8" x14ac:dyDescent="0.25">
      <c r="C46" s="2"/>
      <c r="D46" s="2"/>
      <c r="E46" s="2"/>
      <c r="F46" s="2"/>
      <c r="G46" s="25"/>
      <c r="H46" s="25"/>
    </row>
    <row r="68" spans="3:3" ht="18.75" x14ac:dyDescent="0.3">
      <c r="C68" s="26"/>
    </row>
  </sheetData>
  <mergeCells count="2">
    <mergeCell ref="D3:F3"/>
    <mergeCell ref="G3:I3"/>
  </mergeCells>
  <printOptions horizontalCentered="1"/>
  <pageMargins left="0.31496062992125984" right="0.31496062992125984" top="0.74803149606299213" bottom="0.74803149606299213" header="0.31496062992125984" footer="0.31496062992125984"/>
  <pageSetup paperSize="9" scale="77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03B5E0-B6F5-4496-A689-C22AB66A43A2}">
  <sheetPr>
    <pageSetUpPr fitToPage="1"/>
  </sheetPr>
  <dimension ref="B2:I68"/>
  <sheetViews>
    <sheetView topLeftCell="C14" zoomScale="80" zoomScaleNormal="80" workbookViewId="0">
      <selection activeCell="L25" sqref="L25"/>
    </sheetView>
  </sheetViews>
  <sheetFormatPr defaultRowHeight="15" x14ac:dyDescent="0.25"/>
  <cols>
    <col min="3" max="3" width="35.28515625" customWidth="1"/>
    <col min="4" max="5" width="16" customWidth="1"/>
    <col min="6" max="6" width="10.7109375" customWidth="1"/>
    <col min="7" max="8" width="16" customWidth="1"/>
    <col min="9" max="9" width="10.7109375" customWidth="1"/>
  </cols>
  <sheetData>
    <row r="2" spans="2:9" ht="15.75" thickBot="1" x14ac:dyDescent="0.3">
      <c r="B2" s="1"/>
      <c r="C2" s="2"/>
      <c r="D2" s="2"/>
      <c r="E2" s="3"/>
      <c r="F2" s="2"/>
      <c r="G2" s="2"/>
      <c r="H2" s="3"/>
    </row>
    <row r="3" spans="2:9" ht="29.25" customHeight="1" x14ac:dyDescent="0.35">
      <c r="B3" s="1"/>
      <c r="C3" s="27" t="s">
        <v>52</v>
      </c>
      <c r="D3" s="32" t="s">
        <v>53</v>
      </c>
      <c r="E3" s="33"/>
      <c r="F3" s="34"/>
      <c r="G3" s="32" t="s">
        <v>54</v>
      </c>
      <c r="H3" s="33"/>
      <c r="I3" s="34"/>
    </row>
    <row r="4" spans="2:9" ht="18.75" customHeight="1" thickBot="1" x14ac:dyDescent="0.3">
      <c r="B4" s="1"/>
      <c r="C4" s="28" t="s">
        <v>56</v>
      </c>
      <c r="D4" s="29" t="str">
        <f>+'[1]Tiedon keruu kuutiosta'!D43</f>
        <v>1.1.-31.12.2020</v>
      </c>
      <c r="E4" s="30" t="str">
        <f>+'[1]Tiedon keruu kuutiosta'!E43</f>
        <v xml:space="preserve">1.1.-31.12.2021 </v>
      </c>
      <c r="F4" s="31" t="s">
        <v>55</v>
      </c>
      <c r="G4" s="29" t="str">
        <f>+'[1]Tiedon keruu kuutiosta'!G43</f>
        <v>1.1.-31.12.2020</v>
      </c>
      <c r="H4" s="30" t="str">
        <f>+'[1]Tiedon keruu kuutiosta'!H43</f>
        <v xml:space="preserve">1.1.-31.12.2021 </v>
      </c>
      <c r="I4" s="31" t="s">
        <v>55</v>
      </c>
    </row>
    <row r="5" spans="2:9" x14ac:dyDescent="0.25">
      <c r="B5" s="1"/>
      <c r="C5" s="4" t="s">
        <v>57</v>
      </c>
      <c r="D5" s="5">
        <v>4598226.2142680325</v>
      </c>
      <c r="E5" s="6">
        <v>4790168.0797479311</v>
      </c>
      <c r="F5" s="7">
        <v>4.1742588671325916E-2</v>
      </c>
      <c r="G5" s="5">
        <v>3185879.8429700001</v>
      </c>
      <c r="H5" s="6">
        <v>3163711.5096199992</v>
      </c>
      <c r="I5" s="7">
        <v>-6.9583080475925062E-3</v>
      </c>
    </row>
    <row r="6" spans="2:9" x14ac:dyDescent="0.25">
      <c r="B6" s="1"/>
      <c r="C6" s="8" t="s">
        <v>58</v>
      </c>
      <c r="D6" s="9">
        <v>549843.42173000006</v>
      </c>
      <c r="E6" s="2">
        <v>546603.49384000001</v>
      </c>
      <c r="F6" s="10">
        <v>-5.8924554917945578E-3</v>
      </c>
      <c r="G6" s="2">
        <v>449713.01905</v>
      </c>
      <c r="H6" s="2">
        <v>457754.38140999997</v>
      </c>
      <c r="I6" s="10">
        <v>1.7881097543022022E-2</v>
      </c>
    </row>
    <row r="7" spans="2:9" x14ac:dyDescent="0.25">
      <c r="B7" s="1"/>
      <c r="C7" s="8" t="s">
        <v>59</v>
      </c>
      <c r="D7" s="9">
        <v>220226.85593635618</v>
      </c>
      <c r="E7" s="2">
        <v>229666.63365152347</v>
      </c>
      <c r="F7" s="10">
        <v>4.2863880860630886E-2</v>
      </c>
      <c r="G7" s="2">
        <v>114864.45180617952</v>
      </c>
      <c r="H7" s="2">
        <v>114891.22351354183</v>
      </c>
      <c r="I7" s="10">
        <v>2.3307217282053761E-4</v>
      </c>
    </row>
    <row r="8" spans="2:9" x14ac:dyDescent="0.25">
      <c r="B8" s="1"/>
      <c r="C8" s="8" t="s">
        <v>60</v>
      </c>
      <c r="D8" s="9">
        <v>523129.93274743925</v>
      </c>
      <c r="E8" s="2">
        <v>548147.11219699774</v>
      </c>
      <c r="F8" s="10">
        <v>4.7822114322860744E-2</v>
      </c>
      <c r="G8" s="2">
        <v>358095.09251385654</v>
      </c>
      <c r="H8" s="2">
        <v>350290.16562595509</v>
      </c>
      <c r="I8" s="10">
        <v>-2.1795682351048777E-2</v>
      </c>
    </row>
    <row r="9" spans="2:9" x14ac:dyDescent="0.25">
      <c r="B9" s="1"/>
      <c r="C9" s="8" t="s">
        <v>61</v>
      </c>
      <c r="D9" s="9">
        <v>915498.98181370855</v>
      </c>
      <c r="E9" s="2">
        <v>959533.40810279606</v>
      </c>
      <c r="F9" s="10">
        <v>4.8098826065158758E-2</v>
      </c>
      <c r="G9" s="2">
        <v>668961.5318062763</v>
      </c>
      <c r="H9" s="2">
        <v>694622.97492341662</v>
      </c>
      <c r="I9" s="10">
        <v>3.8360117730314558E-2</v>
      </c>
    </row>
    <row r="10" spans="2:9" x14ac:dyDescent="0.25">
      <c r="B10" s="1"/>
      <c r="C10" s="8" t="s">
        <v>62</v>
      </c>
      <c r="D10" s="9">
        <v>896.26442999999995</v>
      </c>
      <c r="E10" s="2">
        <v>723.16714999999999</v>
      </c>
      <c r="F10" s="10">
        <v>-0.19313193094140751</v>
      </c>
      <c r="G10" s="2">
        <v>7.7788199999999996</v>
      </c>
      <c r="H10" s="2">
        <v>659.69182999999998</v>
      </c>
      <c r="I10" s="10">
        <v>83.806156974965361</v>
      </c>
    </row>
    <row r="11" spans="2:9" x14ac:dyDescent="0.25">
      <c r="B11" s="1"/>
      <c r="C11" s="8" t="s">
        <v>63</v>
      </c>
      <c r="D11" s="9">
        <v>-6.1629999999999997E-2</v>
      </c>
      <c r="E11" s="2">
        <v>-6.1629999999999997E-2</v>
      </c>
      <c r="F11" s="10">
        <v>0</v>
      </c>
      <c r="G11" s="2">
        <v>0</v>
      </c>
      <c r="H11" s="2">
        <v>59.713819999999998</v>
      </c>
      <c r="I11" s="11" t="s">
        <v>26</v>
      </c>
    </row>
    <row r="12" spans="2:9" x14ac:dyDescent="0.25">
      <c r="B12" s="1"/>
      <c r="C12" s="8" t="s">
        <v>64</v>
      </c>
      <c r="D12" s="9">
        <v>93668.315520126431</v>
      </c>
      <c r="E12" s="2">
        <v>100976.85255390211</v>
      </c>
      <c r="F12" s="10">
        <v>7.8025712250641435E-2</v>
      </c>
      <c r="G12" s="2">
        <v>60819.83930088389</v>
      </c>
      <c r="H12" s="2">
        <v>56196.490034856768</v>
      </c>
      <c r="I12" s="10">
        <v>-7.6017124003810568E-2</v>
      </c>
    </row>
    <row r="13" spans="2:9" x14ac:dyDescent="0.25">
      <c r="B13" s="1"/>
      <c r="C13" s="8" t="s">
        <v>65</v>
      </c>
      <c r="D13" s="9">
        <v>58177.492041534329</v>
      </c>
      <c r="E13" s="2">
        <v>61440.175861377837</v>
      </c>
      <c r="F13" s="10">
        <v>5.6081548127138198E-2</v>
      </c>
      <c r="G13" s="2">
        <v>25651.716544138162</v>
      </c>
      <c r="H13" s="2">
        <v>22104.647545488384</v>
      </c>
      <c r="I13" s="10">
        <v>-0.13827803658076604</v>
      </c>
    </row>
    <row r="14" spans="2:9" x14ac:dyDescent="0.25">
      <c r="B14" s="1"/>
      <c r="C14" s="8" t="s">
        <v>66</v>
      </c>
      <c r="D14" s="9">
        <v>426182.78273498669</v>
      </c>
      <c r="E14" s="2">
        <v>440706.46675689257</v>
      </c>
      <c r="F14" s="10">
        <v>3.4078532991646322E-2</v>
      </c>
      <c r="G14" s="2">
        <v>276917.232357612</v>
      </c>
      <c r="H14" s="2">
        <v>258599.88197996543</v>
      </c>
      <c r="I14" s="10">
        <v>-6.6147383540188884E-2</v>
      </c>
    </row>
    <row r="15" spans="2:9" ht="29.25" customHeight="1" x14ac:dyDescent="0.25">
      <c r="B15" s="1"/>
      <c r="C15" s="12" t="s">
        <v>67</v>
      </c>
      <c r="D15" s="9">
        <v>655020.47026410908</v>
      </c>
      <c r="E15" s="2">
        <v>657311.87725256267</v>
      </c>
      <c r="F15" s="10">
        <v>3.4982219525592434E-3</v>
      </c>
      <c r="G15" s="2">
        <v>443090.61232312786</v>
      </c>
      <c r="H15" s="2">
        <v>456205.89099048439</v>
      </c>
      <c r="I15" s="10">
        <v>2.9599540822119904E-2</v>
      </c>
    </row>
    <row r="16" spans="2:9" x14ac:dyDescent="0.25">
      <c r="B16" s="1"/>
      <c r="C16" s="8" t="s">
        <v>68</v>
      </c>
      <c r="D16" s="9">
        <v>718074.55609682621</v>
      </c>
      <c r="E16" s="2">
        <v>735547.80586693075</v>
      </c>
      <c r="F16" s="10">
        <v>2.4333475711884739E-2</v>
      </c>
      <c r="G16" s="2">
        <v>472283.08305783203</v>
      </c>
      <c r="H16" s="2">
        <v>475689.35826216236</v>
      </c>
      <c r="I16" s="10">
        <v>7.2123591263869771E-3</v>
      </c>
    </row>
    <row r="17" spans="2:9" x14ac:dyDescent="0.25">
      <c r="B17" s="1"/>
      <c r="C17" s="8" t="s">
        <v>69</v>
      </c>
      <c r="D17" s="9">
        <v>0</v>
      </c>
      <c r="E17" s="2">
        <v>0</v>
      </c>
      <c r="F17" s="13" t="s">
        <v>26</v>
      </c>
      <c r="G17" s="2">
        <v>3.8580000000000003E-2</v>
      </c>
      <c r="H17" s="2">
        <v>1.3089999999999999E-2</v>
      </c>
      <c r="I17" s="10">
        <v>-0.6607050285121826</v>
      </c>
    </row>
    <row r="18" spans="2:9" x14ac:dyDescent="0.25">
      <c r="B18" s="1"/>
      <c r="C18" s="8" t="s">
        <v>70</v>
      </c>
      <c r="D18" s="9">
        <v>5170.486246789018</v>
      </c>
      <c r="E18" s="2">
        <v>6641.6623867215649</v>
      </c>
      <c r="F18" s="10">
        <v>0.2845334209807015</v>
      </c>
      <c r="G18" s="2">
        <v>1880.7583900000002</v>
      </c>
      <c r="H18" s="2">
        <v>2085.8572399999998</v>
      </c>
      <c r="I18" s="10">
        <v>0.10905114186410707</v>
      </c>
    </row>
    <row r="19" spans="2:9" x14ac:dyDescent="0.25">
      <c r="B19" s="1"/>
      <c r="C19" s="8" t="s">
        <v>71</v>
      </c>
      <c r="D19" s="9">
        <v>219343.74427961945</v>
      </c>
      <c r="E19" s="2">
        <v>267045.95697931416</v>
      </c>
      <c r="F19" s="10">
        <v>0.2174769691123897</v>
      </c>
      <c r="G19" s="2">
        <v>170393.54725023542</v>
      </c>
      <c r="H19" s="2">
        <v>138190.38540384328</v>
      </c>
      <c r="I19" s="10">
        <v>-0.18899284841520109</v>
      </c>
    </row>
    <row r="20" spans="2:9" x14ac:dyDescent="0.25">
      <c r="B20" s="1"/>
      <c r="C20" s="8" t="s">
        <v>72</v>
      </c>
      <c r="D20" s="9">
        <v>250.78629000000001</v>
      </c>
      <c r="E20" s="2">
        <v>262.55489</v>
      </c>
      <c r="F20" s="10">
        <v>4.6926807681552253E-2</v>
      </c>
      <c r="G20" s="2">
        <v>-22.444790000000001</v>
      </c>
      <c r="H20" s="2">
        <v>12.390840000000001</v>
      </c>
      <c r="I20" s="10">
        <v>-1.5520586291963525</v>
      </c>
    </row>
    <row r="21" spans="2:9" x14ac:dyDescent="0.25">
      <c r="C21" s="8" t="s">
        <v>73</v>
      </c>
      <c r="D21" s="9">
        <v>26408.731070000002</v>
      </c>
      <c r="E21" s="2">
        <v>34864.39338999999</v>
      </c>
      <c r="F21" s="10">
        <v>0.32018434727466016</v>
      </c>
      <c r="G21" s="2">
        <v>4030.9834500000002</v>
      </c>
      <c r="H21" s="2">
        <v>570.14989000000003</v>
      </c>
      <c r="I21" s="10">
        <v>-0.858558116878401</v>
      </c>
    </row>
    <row r="22" spans="2:9" x14ac:dyDescent="0.25">
      <c r="C22" s="8" t="s">
        <v>74</v>
      </c>
      <c r="D22" s="9">
        <v>80054.150961713691</v>
      </c>
      <c r="E22" s="2">
        <v>89013.980648933793</v>
      </c>
      <c r="F22" s="10">
        <v>0.11192211246491375</v>
      </c>
      <c r="G22" s="2">
        <v>82438.492842673426</v>
      </c>
      <c r="H22" s="2">
        <v>73919.828398078695</v>
      </c>
      <c r="I22" s="10">
        <v>-0.10333357817266078</v>
      </c>
    </row>
    <row r="23" spans="2:9" x14ac:dyDescent="0.25">
      <c r="C23" s="8" t="s">
        <v>75</v>
      </c>
      <c r="D23" s="9">
        <v>106279.30373482282</v>
      </c>
      <c r="E23" s="2">
        <v>111682.59984997832</v>
      </c>
      <c r="F23" s="10">
        <v>5.0840529861178242E-2</v>
      </c>
      <c r="G23" s="2">
        <v>56754.109667185025</v>
      </c>
      <c r="H23" s="2">
        <v>61858.464822207214</v>
      </c>
      <c r="I23" s="10">
        <v>8.9938071180306167E-2</v>
      </c>
    </row>
    <row r="24" spans="2:9" ht="15.75" customHeight="1" thickBot="1" x14ac:dyDescent="0.4">
      <c r="B24" s="14"/>
      <c r="C24" s="15" t="s">
        <v>76</v>
      </c>
      <c r="D24" s="16">
        <v>0</v>
      </c>
      <c r="E24" s="17">
        <v>0</v>
      </c>
      <c r="F24" s="18" t="s">
        <v>26</v>
      </c>
      <c r="G24" s="19">
        <v>0</v>
      </c>
      <c r="H24" s="17">
        <v>0</v>
      </c>
      <c r="I24" s="18" t="s">
        <v>26</v>
      </c>
    </row>
    <row r="25" spans="2:9" x14ac:dyDescent="0.25">
      <c r="C25" t="s">
        <v>77</v>
      </c>
      <c r="D25" s="2"/>
      <c r="E25" s="2"/>
      <c r="F25" s="2"/>
      <c r="G25" s="2"/>
      <c r="H25" s="20"/>
      <c r="I25" s="20"/>
    </row>
    <row r="26" spans="2:9" x14ac:dyDescent="0.25">
      <c r="B26" s="21"/>
      <c r="D26" s="22"/>
      <c r="E26" s="23"/>
      <c r="F26" s="22"/>
      <c r="G26" s="22"/>
      <c r="H26" s="23"/>
    </row>
    <row r="27" spans="2:9" x14ac:dyDescent="0.25">
      <c r="B27" s="1"/>
      <c r="C27" s="2"/>
      <c r="D27" s="2"/>
      <c r="E27" s="3"/>
      <c r="F27" s="2"/>
      <c r="G27" s="2"/>
      <c r="H27" s="3"/>
    </row>
    <row r="28" spans="2:9" x14ac:dyDescent="0.25">
      <c r="B28" s="1"/>
      <c r="C28" s="2"/>
      <c r="D28" s="2"/>
      <c r="E28" s="3"/>
      <c r="F28" s="2"/>
      <c r="G28" s="2"/>
      <c r="H28" s="3"/>
    </row>
    <row r="29" spans="2:9" x14ac:dyDescent="0.25">
      <c r="B29" s="1"/>
      <c r="C29" s="2"/>
      <c r="D29" s="2"/>
      <c r="E29" s="3"/>
      <c r="F29" s="2"/>
      <c r="G29" s="2"/>
      <c r="H29" s="3"/>
    </row>
    <row r="30" spans="2:9" x14ac:dyDescent="0.25">
      <c r="B30" s="1"/>
      <c r="C30" s="2"/>
      <c r="D30" s="2"/>
      <c r="E30" s="3"/>
      <c r="F30" s="2"/>
      <c r="G30" s="2"/>
      <c r="H30" s="3"/>
    </row>
    <row r="31" spans="2:9" x14ac:dyDescent="0.25">
      <c r="B31" s="1"/>
      <c r="C31" s="2"/>
      <c r="D31" s="2"/>
      <c r="E31" s="3"/>
      <c r="F31" s="2"/>
      <c r="G31" s="2"/>
      <c r="H31" s="3"/>
    </row>
    <row r="32" spans="2:9" x14ac:dyDescent="0.25">
      <c r="B32" s="1"/>
      <c r="C32" s="2"/>
      <c r="D32" s="2"/>
      <c r="E32" s="3"/>
      <c r="F32" s="2"/>
      <c r="G32" s="2"/>
      <c r="H32" s="24"/>
    </row>
    <row r="33" spans="2:8" x14ac:dyDescent="0.25">
      <c r="B33" s="1"/>
      <c r="C33" s="2"/>
      <c r="D33" s="2"/>
      <c r="E33" s="3"/>
      <c r="F33" s="2"/>
      <c r="G33" s="2"/>
      <c r="H33" s="3"/>
    </row>
    <row r="34" spans="2:8" x14ac:dyDescent="0.25">
      <c r="B34" s="1"/>
      <c r="C34" s="2"/>
      <c r="D34" s="2"/>
      <c r="E34" s="3"/>
      <c r="F34" s="2"/>
      <c r="G34" s="2"/>
      <c r="H34" s="3"/>
    </row>
    <row r="35" spans="2:8" x14ac:dyDescent="0.25">
      <c r="B35" s="1"/>
      <c r="C35" s="2"/>
      <c r="D35" s="2"/>
      <c r="E35" s="3"/>
      <c r="F35" s="2"/>
      <c r="G35" s="2"/>
      <c r="H35" s="3"/>
    </row>
    <row r="36" spans="2:8" x14ac:dyDescent="0.25">
      <c r="B36" s="1"/>
      <c r="C36" s="2"/>
      <c r="D36" s="2"/>
      <c r="E36" s="3"/>
      <c r="F36" s="2"/>
      <c r="G36" s="2"/>
      <c r="H36" s="3"/>
    </row>
    <row r="37" spans="2:8" x14ac:dyDescent="0.25">
      <c r="B37" s="1"/>
      <c r="C37" s="2"/>
      <c r="D37" s="2"/>
      <c r="E37" s="3"/>
      <c r="F37" s="2"/>
      <c r="G37" s="2"/>
      <c r="H37" s="3"/>
    </row>
    <row r="38" spans="2:8" x14ac:dyDescent="0.25">
      <c r="B38" s="1"/>
      <c r="C38" s="2"/>
      <c r="D38" s="2"/>
      <c r="E38" s="25"/>
      <c r="F38" s="2"/>
      <c r="G38" s="2"/>
      <c r="H38" s="3"/>
    </row>
    <row r="39" spans="2:8" x14ac:dyDescent="0.25">
      <c r="B39" s="1"/>
      <c r="C39" s="2"/>
      <c r="D39" s="2"/>
      <c r="E39" s="3"/>
      <c r="F39" s="2"/>
      <c r="G39" s="2"/>
      <c r="H39" s="3"/>
    </row>
    <row r="40" spans="2:8" x14ac:dyDescent="0.25">
      <c r="B40" s="1"/>
      <c r="C40" s="2"/>
      <c r="D40" s="2"/>
      <c r="E40" s="3"/>
      <c r="F40" s="2"/>
      <c r="G40" s="2"/>
      <c r="H40" s="3"/>
    </row>
    <row r="41" spans="2:8" x14ac:dyDescent="0.25">
      <c r="B41" s="1"/>
      <c r="C41" s="2"/>
      <c r="D41" s="2"/>
      <c r="E41" s="3"/>
      <c r="F41" s="2"/>
      <c r="G41" s="2"/>
      <c r="H41" s="3"/>
    </row>
    <row r="42" spans="2:8" x14ac:dyDescent="0.25">
      <c r="B42" s="1"/>
      <c r="C42" s="2"/>
      <c r="D42" s="2"/>
      <c r="E42" s="3"/>
      <c r="F42" s="2"/>
      <c r="G42" s="2"/>
      <c r="H42" s="3"/>
    </row>
    <row r="43" spans="2:8" x14ac:dyDescent="0.25">
      <c r="B43" s="1"/>
      <c r="C43" s="2"/>
      <c r="D43" s="2"/>
      <c r="E43" s="3"/>
      <c r="F43" s="2"/>
      <c r="G43" s="2"/>
      <c r="H43" s="3"/>
    </row>
    <row r="44" spans="2:8" x14ac:dyDescent="0.25">
      <c r="B44" s="1"/>
      <c r="C44" s="2"/>
      <c r="D44" s="2"/>
      <c r="E44" s="3"/>
      <c r="F44" s="2"/>
      <c r="G44" s="2"/>
      <c r="H44" s="3"/>
    </row>
    <row r="45" spans="2:8" x14ac:dyDescent="0.25">
      <c r="B45" s="1"/>
      <c r="C45" s="2"/>
      <c r="D45" s="2"/>
      <c r="E45" s="25"/>
      <c r="F45" s="2"/>
      <c r="G45" s="2"/>
      <c r="H45" s="25"/>
    </row>
    <row r="46" spans="2:8" x14ac:dyDescent="0.25">
      <c r="C46" s="2"/>
      <c r="D46" s="2"/>
      <c r="E46" s="2"/>
      <c r="F46" s="2"/>
      <c r="G46" s="25"/>
      <c r="H46" s="25"/>
    </row>
    <row r="68" spans="3:3" ht="18.75" x14ac:dyDescent="0.3">
      <c r="C68" s="26"/>
    </row>
  </sheetData>
  <mergeCells count="2">
    <mergeCell ref="D3:F3"/>
    <mergeCell ref="G3:I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71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Maksutulo, korvaukset</vt:lpstr>
      <vt:lpstr>Premieinkomst, ersättningar</vt:lpstr>
      <vt:lpstr>Premiums written, claims paid</vt:lpstr>
      <vt:lpstr>'Maksutulo, korvaukset'!Print_Area</vt:lpstr>
      <vt:lpstr>'Premieinkomst, ersättningar'!Print_Area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2022-03-15T07:25:55Z</dcterms:created>
  <dcterms:modified xsi:type="dcterms:W3CDTF">2022-03-15T07:29:13Z</dcterms:modified>
</cp:coreProperties>
</file>