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workbookAlgorithmName="SHA-512" workbookHashValue="vvOL0sEq3zLjde6SysdcS2hrLFeS4JLmMMye2RuizoUs0AM99aUls8zwKMATPn+OS1TbIaQR7t3j4cajCVf9ow==" workbookSaltValue="8i33+f4DI2Uu1utzmqGBXw==" workbookSpinCount="100000" lockStructure="1"/>
  <bookViews>
    <workbookView xWindow="17820" yWindow="0" windowWidth="19200" windowHeight="6720" tabRatio="802"/>
  </bookViews>
  <sheets>
    <sheet name="VJ011" sheetId="1" r:id="rId1"/>
    <sheet name="VJ012a" sheetId="3" r:id="rId2"/>
    <sheet name="VJ012b" sheetId="6" r:id="rId3"/>
    <sheet name="VJ013" sheetId="4" r:id="rId4"/>
    <sheet name="VJ031" sheetId="10" r:id="rId5"/>
    <sheet name="VJ041a" sheetId="14" r:id="rId6"/>
    <sheet name="VJ041b" sheetId="15" r:id="rId7"/>
  </sheets>
  <definedNames>
    <definedName name="_xlnm.Print_Area" localSheetId="0">'VJ011'!$A$1:$H$129</definedName>
    <definedName name="_xlnm.Print_Area" localSheetId="1">VJ012a!$A$1:$H$83</definedName>
    <definedName name="_xlnm.Print_Area" localSheetId="2">VJ012b!$A$1:$H$53</definedName>
    <definedName name="_xlnm.Print_Area" localSheetId="3">'VJ013'!$A$1:$H$103</definedName>
    <definedName name="_xlnm.Print_Area" localSheetId="4">'VJ031'!$A$1:$H$91</definedName>
    <definedName name="_xlnm.Print_Area" localSheetId="5">VJ041a!$A$1:$N$100</definedName>
    <definedName name="_xlnm.Print_Area" localSheetId="6">VJ041b!$A$1:$N$100</definedName>
    <definedName name="Z_837CEA43_4F02_4FAE_86AE_EA83FE564F3A_.wvu.PrintArea" localSheetId="4" hidden="1">'VJ031'!$A$4:$H$44</definedName>
    <definedName name="Z_983DF4B0_6405_4972_98DD_0842688C8AF6_.wvu.PrintArea" localSheetId="4" hidden="1">'VJ031'!$A$4:$H$44</definedName>
  </definedNames>
  <calcPr calcId="152511"/>
  <customWorkbookViews>
    <customWorkbookView name="NIEMIHA - Personal View" guid="{983DF4B0-6405-4972-98DD-0842688C8AF6}" mergeInterval="0" personalView="1" maximized="1" xWindow="1" yWindow="1" windowWidth="1600" windowHeight="970" tabRatio="802" activeSheetId="16"/>
    <customWorkbookView name="WIIOTU - Personal View" guid="{837CEA43-4F02-4FAE-86AE-EA83FE564F3A}" mergeInterval="0" personalView="1" maximized="1" xWindow="1" yWindow="1" windowWidth="1556" windowHeight="937" tabRatio="802" activeSheetId="18"/>
  </customWorkbookViews>
</workbook>
</file>

<file path=xl/calcChain.xml><?xml version="1.0" encoding="utf-8"?>
<calcChain xmlns="http://schemas.openxmlformats.org/spreadsheetml/2006/main">
  <c r="M2" i="15" l="1"/>
  <c r="M54" i="15"/>
  <c r="M2" i="14"/>
  <c r="M54" i="14"/>
  <c r="G2" i="10"/>
  <c r="G49" i="10"/>
  <c r="G55" i="4"/>
  <c r="G2" i="4"/>
  <c r="G2" i="6"/>
  <c r="G30" i="6"/>
  <c r="G45" i="3"/>
  <c r="G2" i="3"/>
</calcChain>
</file>

<file path=xl/sharedStrings.xml><?xml version="1.0" encoding="utf-8"?>
<sst xmlns="http://schemas.openxmlformats.org/spreadsheetml/2006/main" count="726" uniqueCount="219">
  <si>
    <t>Luottotappiot</t>
  </si>
  <si>
    <t>Työsuojelumaksu</t>
  </si>
  <si>
    <t>Vakuutusmaksuvastuun muutos</t>
  </si>
  <si>
    <t>Yhteensä</t>
  </si>
  <si>
    <t>Sairaanhoito</t>
  </si>
  <si>
    <t>Kuntouttaminen</t>
  </si>
  <si>
    <t>Päivärahat</t>
  </si>
  <si>
    <t>Haittarahat</t>
  </si>
  <si>
    <t>Lopullisesti vahvistetut eläkkeet</t>
  </si>
  <si>
    <t>Indeksikorotukset</t>
  </si>
  <si>
    <t>Muut</t>
  </si>
  <si>
    <t>Hallintokulut</t>
  </si>
  <si>
    <t>Vakuutusmuodot yhteensä</t>
  </si>
  <si>
    <t>Muut tunnetut ja tuntemattomat</t>
  </si>
  <si>
    <t>Vahinkojen selvittelyvaraus</t>
  </si>
  <si>
    <t>Vakuutusmaksuvastuu</t>
  </si>
  <si>
    <t>Varsinainen korvausvastuu</t>
  </si>
  <si>
    <t>Jälleenvakuuttajien osuus</t>
  </si>
  <si>
    <t>Brutto</t>
  </si>
  <si>
    <t>Diskonttauksen asettama tuottovaatimus</t>
  </si>
  <si>
    <t>Vakuutusmaksualennusten ja hyvitysten asettama vaatimus</t>
  </si>
  <si>
    <t>Absoluuttisesti</t>
  </si>
  <si>
    <t>Muut vakuutusten hankintamenot</t>
  </si>
  <si>
    <t>Hautausapu ja muu kertakaikkinen suoritus kuolemantapauksessa</t>
  </si>
  <si>
    <t>Vakuutusten hoitokulut</t>
  </si>
  <si>
    <t>Vakuutusten aktivoitujen hankintamenojen muutos</t>
  </si>
  <si>
    <t>Poistot</t>
  </si>
  <si>
    <t>Muut vahinkokohtaiset varaukset</t>
  </si>
  <si>
    <t>Tilinpäätösvuosi</t>
  </si>
  <si>
    <t>Vahinkokorvausvastuun muutos</t>
  </si>
  <si>
    <t>Vahinkojen selvittelykuluvarauksen muutos</t>
  </si>
  <si>
    <t>Maksetut vahinkokorvaukset</t>
  </si>
  <si>
    <t>Vakuutusmaksutulo</t>
  </si>
  <si>
    <t>Riskisuhde</t>
  </si>
  <si>
    <t>Liikekulusuhde</t>
  </si>
  <si>
    <t>Yhdistetty kulusuhde</t>
  </si>
  <si>
    <t>Liikekulut</t>
  </si>
  <si>
    <t>Vakuutustoiminnan asettama tuottovaatimus nettovastuuvelalle</t>
  </si>
  <si>
    <t>Vahvistetut eläkkeet, haittarahat ja lisät</t>
  </si>
  <si>
    <t>Keskeneräiset eläkkeet, haittarahat ja lisät</t>
  </si>
  <si>
    <t>Väliaikaiset työkyvyttömyyseläkkeet</t>
  </si>
  <si>
    <t>Pakollinen työajan vakuutus, erikoistariffoidut</t>
  </si>
  <si>
    <t>Pakollinen työajan vakuutus, taulustomaksut</t>
  </si>
  <si>
    <t>Vahinkokohtaisten bruttovarausten muutos</t>
  </si>
  <si>
    <t>Korvaustoiminnan hoitokulusuhde</t>
  </si>
  <si>
    <t>Maksetut bruttovahinkokorvaukset</t>
  </si>
  <si>
    <t>Maksetut korvaustoiminnan hoitokulut</t>
  </si>
  <si>
    <t>Osuus tapaturmalautakunnan ja tapaturma-asiain korvauslautakunnan kuluista</t>
  </si>
  <si>
    <t>Hankintamenot</t>
  </si>
  <si>
    <t>Hoitokulut</t>
  </si>
  <si>
    <t>Maksetut vahinkojen selvittelykulut</t>
  </si>
  <si>
    <t>Työttömyys- ja ryhmähenkivakuutuksen hoitopalkkiot</t>
  </si>
  <si>
    <t>Menevän jälleenvakuutuksen palkkiot ja voitto-osuudet</t>
  </si>
  <si>
    <t>Poolikorvaukset</t>
  </si>
  <si>
    <t>Poolivaraukset</t>
  </si>
  <si>
    <t>Yli 9 vuotta vanhat sairaanhoitokorvaukset</t>
  </si>
  <si>
    <t>Ammattitautien erillisjärjetelyn piiriin kuuluvien tuntemattomien vahinkojen varaus</t>
  </si>
  <si>
    <t>Suhteellisesti vuoden alkavasta nettovastuuvelasta (ilman tasoitusmäärää)</t>
  </si>
  <si>
    <t>Yli 9 vuotta vanhat kuntoutuksen korvaukset</t>
  </si>
  <si>
    <t>Jakojärjestelmämaksut</t>
  </si>
  <si>
    <t xml:space="preserve">Yhteensä </t>
  </si>
  <si>
    <t>Jakojärjestelmäkorvaukset</t>
  </si>
  <si>
    <t>Ohimenevät</t>
  </si>
  <si>
    <t>Pysyvät</t>
  </si>
  <si>
    <t>1 000 euroa</t>
  </si>
  <si>
    <t>Premieinkomst</t>
  </si>
  <si>
    <t>Återförsäkrares andel</t>
  </si>
  <si>
    <t>Förändring i premieansvar</t>
  </si>
  <si>
    <t>Sammanlagt</t>
  </si>
  <si>
    <t>Utbetalda skadeersättningar</t>
  </si>
  <si>
    <t>Förändring i skadeersättningsansvar</t>
  </si>
  <si>
    <t>1 000 euro</t>
  </si>
  <si>
    <t>Bokslutsår</t>
  </si>
  <si>
    <t>Betalda kostnader för handläggning av ersättningsverksamhet</t>
  </si>
  <si>
    <t>Förändring i skaderegleringsreserv</t>
  </si>
  <si>
    <t>Obligatorisk försäkring för arbetstid, tabellpremier</t>
  </si>
  <si>
    <t>Fördelningsavgifter</t>
  </si>
  <si>
    <t>Kreditförluster</t>
  </si>
  <si>
    <t>Arbetsskyddsavgift</t>
  </si>
  <si>
    <t>Obligatorisk försäkring för arbetstid, specialtariffierade</t>
  </si>
  <si>
    <t>Försäkringsformerna sammanlagt</t>
  </si>
  <si>
    <t>Utbetalda bruttoskadeersättningar</t>
  </si>
  <si>
    <t>Sjukvård</t>
  </si>
  <si>
    <t>Dagpenningar</t>
  </si>
  <si>
    <t>Övriga</t>
  </si>
  <si>
    <t>Bestående</t>
  </si>
  <si>
    <t>Menersättning</t>
  </si>
  <si>
    <t>Temporära invalidpensioner</t>
  </si>
  <si>
    <t>Slutligt fastställda pensioner</t>
  </si>
  <si>
    <t>Begravningsbidrag och och ersättning i ett för allt vid dödsfall</t>
  </si>
  <si>
    <t>Engångsersättningar för invaliditet</t>
  </si>
  <si>
    <t>Rehabilitering</t>
  </si>
  <si>
    <t>Indexförhöjningar</t>
  </si>
  <si>
    <t>Över 9 år gamla sjukvårdsersättningar</t>
  </si>
  <si>
    <t>Över 9 år gamla rehabiliteringsersättningar</t>
  </si>
  <si>
    <t xml:space="preserve">Övriga </t>
  </si>
  <si>
    <t>Poolersättningar</t>
  </si>
  <si>
    <t>Betalda skaderegleringskostnader</t>
  </si>
  <si>
    <t>Andel av kostnader för olycksfallsnämnden och ersättningsnämnden för olycksfallsärenden</t>
  </si>
  <si>
    <t>Driftskostnader</t>
  </si>
  <si>
    <t>Utgifter för anskaffning av försäkringar</t>
  </si>
  <si>
    <t>Övriga utgifter för anskaffning av försäkringar</t>
  </si>
  <si>
    <t>Förändring i aktiverade anskaffningsutgifter</t>
  </si>
  <si>
    <t>Kostnader för handläggning av försäkringar</t>
  </si>
  <si>
    <t>Skötselkostnader för försäkringar</t>
  </si>
  <si>
    <t>Arbetslöshets- och grupplivförsäkringens skötselprovision</t>
  </si>
  <si>
    <t>Administrationskostnader</t>
  </si>
  <si>
    <t>Provisioner och vinstandelar för avgiven återförsäkring</t>
  </si>
  <si>
    <t>Avskrivningar</t>
  </si>
  <si>
    <t>Premieansvar</t>
  </si>
  <si>
    <t>Egentligt ersättningsansvar</t>
  </si>
  <si>
    <t>Slutligt fastställda pensioner, menersättningar och tillägg</t>
  </si>
  <si>
    <t>Icke slutligt fastställda pensioner, menersättningar och tillägg</t>
  </si>
  <si>
    <t>Övriga skadespecifika reserver</t>
  </si>
  <si>
    <t>Okända skador inom specialarrangemanget för yrkessjukdomar</t>
  </si>
  <si>
    <t>Övriga kända och okända</t>
  </si>
  <si>
    <t>Poolreserver</t>
  </si>
  <si>
    <t>Skaderegleringsreserv</t>
  </si>
  <si>
    <t>Försäkringsverksamhetens avkastningskrav på nettoansvarsskuld</t>
  </si>
  <si>
    <t>Absolut</t>
  </si>
  <si>
    <t>Krav som hänför sig till diskontering</t>
  </si>
  <si>
    <t>Krav som hänför sig till premierabatter och gottgörelser</t>
  </si>
  <si>
    <t>Relativt med avseende på nettoansvarsskuld (utan utjämningsbelopp) vid årets början</t>
  </si>
  <si>
    <t xml:space="preserve">Förändring i skadespecifika bruttoreserver </t>
  </si>
  <si>
    <t>Muut ammattitaudit kuin erillisjärjestelyn piiriin kuuluvat ammattitaudit ilmenemisvuosittain</t>
  </si>
  <si>
    <t>Vahinkojen lukumäärän muutos</t>
  </si>
  <si>
    <t xml:space="preserve">Förändring i antalet skador </t>
  </si>
  <si>
    <t>Övriga yrkessjukdomar än skador inom specialarrangemanget för yrkessjukdomar uppdelat per framträdelseår</t>
  </si>
  <si>
    <t xml:space="preserve">Erillisjärjestelyn piiriin kuuluvat ammattitaudit ilmenemisvuosittain </t>
  </si>
  <si>
    <t xml:space="preserve">Skador inom specialarrangemanget för yrkessjukdomar uppdelat per framträdelseår </t>
  </si>
  <si>
    <t>Vakuutusmaksutuotto</t>
  </si>
  <si>
    <t>Vahinkokorvauskulu</t>
  </si>
  <si>
    <t>Premieintäkt</t>
  </si>
  <si>
    <t>Inverkan av ändringar i beräkningsgrunder för premieansvar</t>
  </si>
  <si>
    <t>Skadeersättningskostnad</t>
  </si>
  <si>
    <t>Inverkan av ändringar i beräkningsgrunder för skadeersättningsansvar</t>
  </si>
  <si>
    <t xml:space="preserve">Korvaustoiminnan hoitamisesta aiheutuvat kulut </t>
  </si>
  <si>
    <t xml:space="preserve">Liikekulut </t>
  </si>
  <si>
    <t xml:space="preserve">Kostnader för handläggning av ersättningsverksamhet </t>
  </si>
  <si>
    <t>Inverkan av ändringar i beräkningsgrunder för skaderegleringsreserv</t>
  </si>
  <si>
    <t xml:space="preserve">Vakuutusmaksun erittely </t>
  </si>
  <si>
    <t>Vakuutusmaksut</t>
  </si>
  <si>
    <t>Specifikation av premieinkomst</t>
  </si>
  <si>
    <t xml:space="preserve">Palkkiot </t>
  </si>
  <si>
    <t>Provisioner</t>
  </si>
  <si>
    <t>Bruttovastuuvelka</t>
  </si>
  <si>
    <t>Jälleenvakuuttajien osuus bruttovastuuvelasta</t>
  </si>
  <si>
    <t xml:space="preserve">Försäkringsteknisk bruttoansvarsskuld </t>
  </si>
  <si>
    <t xml:space="preserve">Återförsäkrares andel av försäkringsteknisk ansvarsskuld </t>
  </si>
  <si>
    <t xml:space="preserve">Maksetut korvaustoiminnan bruttohoitokulut </t>
  </si>
  <si>
    <t/>
  </si>
  <si>
    <t>Työtapaturma- ja ammattitautivakuutuksen tilastotutkimus. Liikkeen tulos</t>
  </si>
  <si>
    <t xml:space="preserve">Työtapaturma- ja ammattitautivakuutuksen tilastotutkimus. Vakuutusmaksutulo </t>
  </si>
  <si>
    <t>Työtapaturma- ja ammattitautivakuutuksen tilastotutkimus. Maksetut korvaukset ja jakojärjestelmän mukaisten kustannusten jakoperuste</t>
  </si>
  <si>
    <t>Työtapaturma- ja ammattitautivakuutuksen tilastotutkimus. Liikekulut</t>
  </si>
  <si>
    <t>Työtapaturma- ja ammattitautivakuutuksen tilastotutkimus. Vastuuvelka</t>
  </si>
  <si>
    <t>Vapaaehtoinen työaika (TyTaL 24 ja 26 luku)</t>
  </si>
  <si>
    <t>Kuntoutusraha (maksettu vuoden aikana vahinkopäivästä lukien)</t>
  </si>
  <si>
    <t>Kuntoutusraha (maksettu vahinkopäivän vuosipäivän jälkeen)</t>
  </si>
  <si>
    <t>Miehille maksettava haittarahan kertakorvauksen lisäkorvaus</t>
  </si>
  <si>
    <t>Tapaturmaeläkkeiden perusmäärien kertakorotukset</t>
  </si>
  <si>
    <t>Korvaukset suurvahingoista</t>
  </si>
  <si>
    <t>Korvaukset pitkän latenssiajan ammattitautiepäilystä</t>
  </si>
  <si>
    <t>Korvaukset pitkän latenssiajan ammattitaudista</t>
  </si>
  <si>
    <t>Osuus TyTaL 213 §:n mukaisista TVK:n korvaustoiminnan hoitokuluista</t>
  </si>
  <si>
    <t>Ersättningar för yrkessjukdom med lång latenstid</t>
  </si>
  <si>
    <t>Misstanke om yrkessjukdom med lång latenstid</t>
  </si>
  <si>
    <t>Stora skador</t>
  </si>
  <si>
    <t>Tilläggsersättning till menersättning som betalas i form av engångsersättning till män</t>
  </si>
  <si>
    <t>Engångsförhöjningar av olycksfallspensioner</t>
  </si>
  <si>
    <t>Rehabiliteringspenning (utbetalats under året fr.o.m. skadedagen)</t>
  </si>
  <si>
    <t>Rehabiliteringspenning (utbetalats efter skadedagens årsdag)</t>
  </si>
  <si>
    <t>Osuus TVK:n TyTaL 213 §:n mukaisista kuluista</t>
  </si>
  <si>
    <t>Andel av Olycksfallsförsäkringscentralens kostnader enligt 213 § i OlyL</t>
  </si>
  <si>
    <t>Frivillig arbetstid (24 och 26 kap. i OlyL)</t>
  </si>
  <si>
    <t>Fritid (25 kap. i OlyL)</t>
  </si>
  <si>
    <t>Vapaa-aika (TyTaL 25 luku)</t>
  </si>
  <si>
    <t>Statistisk undersökning om arbetsolycksfalls- och yrkessjukdomsförsäkring. Verksamhetens resultat</t>
  </si>
  <si>
    <t>Statistisk undersökning om arbetsolycksfalls- och yrkessjukdomsförsäkring. Premieinkomst</t>
  </si>
  <si>
    <t>Statistisk undersökning om arbetsolycksfalls- och yrkessjukdomsförsäkring. Utbetalda ersättningar och grundlag för fördelning av kostnader i enlighet med fördelningssystemet</t>
  </si>
  <si>
    <t>Statistisk undersökning om arbetsolycksfalls- och yrkessjukdomsförsäkring. Driftskostnader</t>
  </si>
  <si>
    <t>Statistisk undersökning om arbetsolycksfalls- och yrkessjukdomsförsäkring. Ansvarsskuld</t>
  </si>
  <si>
    <t xml:space="preserve">Statistisk undersökning om arbetsolycksfalls- och yrkessjukdomsförsäkring. Utveckling av övriga yrkessjukdomar än skador inom specialarrangemanget för yrkessjukdomar </t>
  </si>
  <si>
    <t>Statistisk undersökning om arbetsolycksfalls- och yrkessjukdomsförsäkring. Utveckling av skador inom specialarrangemanget för yrkessjukdomar</t>
  </si>
  <si>
    <t>Työtapaturma- ja ammattitautivakuutuksen tilastotutkimus. Erillisjärjestelyn piiriin kuuluvien ammattitautien kehitys</t>
  </si>
  <si>
    <t xml:space="preserve">Tapaturmavakuutuskeskukselle aiheutuneet korvauskustannukset
</t>
  </si>
  <si>
    <t>Ersättningskostnader för Olycksfallsförsäkringscentralen</t>
  </si>
  <si>
    <t xml:space="preserve">Andel av kostnaderna för skötseln av Olycksfallsförsäkringscentralens ersättningsverksamhet enligt 213 § i OlyL </t>
  </si>
  <si>
    <t>Vakuutusmaksuvastuun laskuperustemuutoksen vaikutuksen oikaisu</t>
  </si>
  <si>
    <t>Vahinkokorvausvastuun laskuperustemuutoksen vaikutuksen oikaisu</t>
  </si>
  <si>
    <t>Vahinkojen selvittelykuluvarauksen laskuperustemuutoksen vaikutuksen oikaisu</t>
  </si>
  <si>
    <t>Vakuutustekninen tulos, netto (1)</t>
  </si>
  <si>
    <t>(1) nettotiedoilla tarkoitetaan tietoja, joista on vähennetty jälleenvakuuttajan osuus</t>
  </si>
  <si>
    <t>Tunnuslukuja, netto (1)</t>
  </si>
  <si>
    <t>Vakuutustekninen tulos ilman laskuperustemuutoksia, netto (1) (2)</t>
  </si>
  <si>
    <t>Tunnuslukuja ilman laskuperustemuutoksia, netto (1) (2)</t>
  </si>
  <si>
    <t>(2) tiedoilla ilman laskuperustemuutoksia tarkoitetaan tietoja, jotka olisi saatu, jos laskuperustemuutoksia ei olisi tehty</t>
  </si>
  <si>
    <t>Yhtiöt yhteensä 31.12.2018</t>
  </si>
  <si>
    <t>Sammanlagt 31.12.2018</t>
  </si>
  <si>
    <t>Försäkringstekniskt resultat, netto (1)</t>
  </si>
  <si>
    <t>Resultat utan ändringar av beräkningsgrunder, netto (1) (2)</t>
  </si>
  <si>
    <t>Nyckeltal, netto (1)</t>
  </si>
  <si>
    <t>Nyckeltal utan ändringar av beräkningsgrunder, netto (1) (2)</t>
  </si>
  <si>
    <t>(1)</t>
  </si>
  <si>
    <t>(2)</t>
  </si>
  <si>
    <t>Premie</t>
  </si>
  <si>
    <t>Kertakaikkiset työkyvyttömyyskorvaukset</t>
  </si>
  <si>
    <t>Tillfälliga</t>
  </si>
  <si>
    <t>Työtapaturma- ja ammattitautivakuutuksen tilastotutkimus. Muiden ammattitautien kuin erillisjärjestelyn piiriin kuuluvien ammattitautien kehitys</t>
  </si>
  <si>
    <t>&lt;2009</t>
  </si>
  <si>
    <r>
      <t>Ersättningar</t>
    </r>
    <r>
      <rPr>
        <b/>
        <sz val="11"/>
        <color rgb="FF222222"/>
        <rFont val="Arial"/>
        <family val="2"/>
      </rPr>
      <t xml:space="preserve"> enligt </t>
    </r>
    <r>
      <rPr>
        <b/>
        <sz val="11"/>
        <color rgb="FF000000"/>
        <rFont val="Arial"/>
        <family val="2"/>
      </rPr>
      <t>fördelningssystemet</t>
    </r>
  </si>
  <si>
    <t>med nettoinformation menas information efter avdraget för återförsäkrarnas andel</t>
  </si>
  <si>
    <t xml:space="preserve">med information utan ändringar av beräkningsgrunder menas den information som man skulle ha haft med utfall av beräkningsgrundsförändringar avdraget  </t>
  </si>
  <si>
    <t>Riskkvot</t>
  </si>
  <si>
    <t>Skaderegleringskvot</t>
  </si>
  <si>
    <t>Driftskostnadskvot</t>
  </si>
  <si>
    <t>Totalkostnadskvot</t>
  </si>
  <si>
    <t>Finanssivalvonta, julkaistu 28.11.2019</t>
  </si>
  <si>
    <t>Finansinspektionen, publicerad 28.11.2019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</si>
</sst>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m_k_-;\-* #,##0.00\ _m_k_-;_-* &quot;-&quot;??\ _m_k_-;_-@_-"/>
    <numFmt numFmtId="165" formatCode="_-* #,##0.00\ [$€]_-;\-* #,##0.00\ [$€]_-;_-* &quot;-&quot;??\ [$€]_-;_-@_-"/>
    <numFmt numFmtId="166" formatCode="_-&quot;€&quot;\ * #,##0.00_-;_-&quot;€&quot;\ * \-#,##0.00;_-&quot;€&quot;* #0_-;_-@_-"/>
    <numFmt numFmtId="167" formatCode="0.0\ %"/>
  </numFmts>
  <fonts count="102">
    <font>
      <sz val="10"/>
      <name val="Times New Roman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9"/>
      <name val="Arial"/>
      <family val="2"/>
    </font>
    <font>
      <sz val="10"/>
      <name val="Antique Olv (W1)"/>
    </font>
    <font>
      <sz val="10"/>
      <name val="Antique Olv (W1)"/>
      <family val="2"/>
    </font>
    <font>
      <sz val="10"/>
      <name val="Times New Roman"/>
      <family val="1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i/>
      <sz val="10"/>
      <color indexed="23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u/>
      <sz val="10"/>
      <color indexed="20"/>
      <name val="Arial"/>
      <family val="2"/>
    </font>
    <font>
      <sz val="10"/>
      <color indexed="12"/>
      <name val="Arial"/>
      <family val="2"/>
    </font>
    <font>
      <sz val="11"/>
      <color indexed="19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  <scheme val="major"/>
    </font>
    <font>
      <b/>
      <sz val="11"/>
      <name val="Arial"/>
      <family val="2"/>
      <scheme val="minor"/>
    </font>
    <font>
      <b/>
      <sz val="11"/>
      <color rgb="FFFF0000"/>
      <name val="Arial"/>
      <family val="2"/>
    </font>
    <font>
      <b/>
      <sz val="10"/>
      <name val="Arial"/>
      <family val="2"/>
      <scheme val="minor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  <scheme val="major"/>
    </font>
    <font>
      <sz val="11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i/>
      <sz val="11"/>
      <color indexed="8"/>
      <name val="Arial"/>
      <family val="2"/>
    </font>
    <font>
      <i/>
      <sz val="11"/>
      <color indexed="8"/>
      <name val="Arial"/>
      <family val="2"/>
    </font>
    <font>
      <b/>
      <i/>
      <sz val="11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rgb="FFFF0000"/>
      <name val="Times New Roman"/>
      <family val="1"/>
    </font>
    <font>
      <sz val="11"/>
      <color rgb="FF0095DB"/>
      <name val="Arial"/>
      <family val="2"/>
    </font>
    <font>
      <b/>
      <sz val="11"/>
      <color rgb="FF0095DB"/>
      <name val="Arial"/>
      <family val="2"/>
      <scheme val="minor"/>
    </font>
    <font>
      <b/>
      <sz val="11"/>
      <color rgb="FF222222"/>
      <name val="Arial"/>
      <family val="2"/>
    </font>
    <font>
      <b/>
      <sz val="11"/>
      <color rgb="FF000000"/>
      <name val="Arial"/>
      <family val="2"/>
    </font>
    <font>
      <sz val="10"/>
      <color rgb="FF0095DB"/>
      <name val="Arial"/>
      <family val="2"/>
    </font>
    <font>
      <b/>
      <sz val="10"/>
      <color rgb="FF0095DB"/>
      <name val="Arial"/>
      <family val="2"/>
      <scheme val="minor"/>
    </font>
    <font>
      <b/>
      <sz val="10"/>
      <color rgb="FF0095DB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0095DB"/>
      <name val="Arial"/>
      <family val="2"/>
    </font>
    <font>
      <sz val="8"/>
      <color rgb="FF00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rgb="FF006FB9"/>
        <bgColor rgb="FF003882"/>
      </patternFill>
    </fill>
    <fill>
      <patternFill patternType="solid">
        <fgColor rgb="FFE8EFF7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8EFF7"/>
        <bgColor rgb="FF000000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rgb="FF0095DB"/>
      </bottom>
      <diagonal/>
    </border>
    <border>
      <left/>
      <right style="thin">
        <color indexed="64"/>
      </right>
      <top/>
      <bottom style="thin">
        <color rgb="FF0095DB"/>
      </bottom>
      <diagonal/>
    </border>
    <border>
      <left style="thin">
        <color indexed="64"/>
      </left>
      <right/>
      <top/>
      <bottom style="thin">
        <color rgb="FF0095DB"/>
      </bottom>
      <diagonal/>
    </border>
    <border>
      <left style="thin">
        <color indexed="64"/>
      </left>
      <right/>
      <top style="thin">
        <color rgb="FF0095DB"/>
      </top>
      <bottom/>
      <diagonal/>
    </border>
    <border>
      <left/>
      <right/>
      <top style="thin">
        <color rgb="FF0095DB"/>
      </top>
      <bottom/>
      <diagonal/>
    </border>
    <border>
      <left/>
      <right style="thin">
        <color indexed="64"/>
      </right>
      <top style="thin">
        <color rgb="FF0095DB"/>
      </top>
      <bottom/>
      <diagonal/>
    </border>
  </borders>
  <cellStyleXfs count="5831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86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88" fillId="5" borderId="0" applyNumberFormat="0" applyBorder="0" applyAlignment="0" applyProtection="0"/>
    <xf numFmtId="0" fontId="11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2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3" borderId="0" applyNumberFormat="0" applyBorder="0" applyAlignment="0" applyProtection="0"/>
    <xf numFmtId="0" fontId="86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87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8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17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1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9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7" fillId="8" borderId="1" applyNumberFormat="0" applyFont="0" applyAlignment="0" applyProtection="0"/>
    <xf numFmtId="0" fontId="7" fillId="8" borderId="1" applyNumberFormat="0" applyFont="0" applyAlignment="0" applyProtection="0"/>
    <xf numFmtId="0" fontId="7" fillId="8" borderId="1" applyNumberFormat="0" applyFont="0" applyAlignment="0" applyProtection="0"/>
    <xf numFmtId="0" fontId="7" fillId="8" borderId="1" applyNumberFormat="0" applyFont="0" applyAlignment="0" applyProtection="0"/>
    <xf numFmtId="0" fontId="7" fillId="8" borderId="1" applyNumberFormat="0" applyFont="0" applyAlignment="0" applyProtection="0"/>
    <xf numFmtId="0" fontId="6" fillId="8" borderId="1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0" fillId="9" borderId="2" applyNumberFormat="0" applyAlignment="0" applyProtection="0"/>
    <xf numFmtId="0" fontId="40" fillId="9" borderId="2" applyNumberFormat="0" applyAlignment="0" applyProtection="0"/>
    <xf numFmtId="0" fontId="40" fillId="9" borderId="2" applyNumberFormat="0" applyAlignment="0" applyProtection="0"/>
    <xf numFmtId="0" fontId="40" fillId="9" borderId="2" applyNumberFormat="0" applyAlignment="0" applyProtection="0"/>
    <xf numFmtId="0" fontId="40" fillId="9" borderId="2" applyNumberFormat="0" applyAlignment="0" applyProtection="0"/>
    <xf numFmtId="0" fontId="25" fillId="14" borderId="2" applyNumberFormat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4" borderId="0" applyNumberFormat="0" applyBorder="0" applyAlignment="0" applyProtection="0"/>
    <xf numFmtId="0" fontId="25" fillId="14" borderId="2" applyNumberFormat="0" applyAlignment="0" applyProtection="0"/>
    <xf numFmtId="0" fontId="25" fillId="14" borderId="2" applyNumberFormat="0" applyAlignment="0" applyProtection="0"/>
    <xf numFmtId="0" fontId="47" fillId="14" borderId="2" applyNumberFormat="0" applyAlignment="0" applyProtection="0"/>
    <xf numFmtId="0" fontId="47" fillId="14" borderId="2" applyNumberFormat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164" fontId="5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3" borderId="0" applyNumberFormat="0" applyBorder="0" applyAlignment="0" applyProtection="0"/>
    <xf numFmtId="164" fontId="1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1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24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0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50" fillId="0" borderId="4" applyNumberFormat="0" applyFill="0" applyAlignment="0" applyProtection="0"/>
    <xf numFmtId="0" fontId="50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" fillId="8" borderId="1" applyNumberFormat="0" applyFont="0" applyAlignment="0" applyProtection="0"/>
    <xf numFmtId="0" fontId="7" fillId="8" borderId="1" applyNumberFormat="0" applyFont="0" applyAlignment="0" applyProtection="0"/>
    <xf numFmtId="0" fontId="7" fillId="8" borderId="1" applyNumberFormat="0" applyFont="0" applyAlignment="0" applyProtection="0"/>
    <xf numFmtId="0" fontId="7" fillId="8" borderId="1" applyNumberFormat="0" applyFont="0" applyAlignment="0" applyProtection="0"/>
    <xf numFmtId="0" fontId="7" fillId="8" borderId="1" applyNumberFormat="0" applyFont="0" applyAlignment="0" applyProtection="0"/>
    <xf numFmtId="0" fontId="7" fillId="8" borderId="1" applyNumberFormat="0" applyFont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32" fillId="15" borderId="2" applyNumberFormat="0" applyAlignment="0" applyProtection="0"/>
    <xf numFmtId="0" fontId="32" fillId="15" borderId="2" applyNumberFormat="0" applyAlignment="0" applyProtection="0"/>
    <xf numFmtId="0" fontId="32" fillId="15" borderId="2" applyNumberFormat="0" applyAlignment="0" applyProtection="0"/>
    <xf numFmtId="0" fontId="32" fillId="15" borderId="2" applyNumberFormat="0" applyAlignment="0" applyProtection="0"/>
    <xf numFmtId="0" fontId="32" fillId="15" borderId="2" applyNumberFormat="0" applyAlignment="0" applyProtection="0"/>
    <xf numFmtId="0" fontId="32" fillId="7" borderId="2" applyNumberFormat="0" applyAlignment="0" applyProtection="0"/>
    <xf numFmtId="0" fontId="62" fillId="0" borderId="0" applyNumberFormat="0" applyBorder="0" applyAlignment="0">
      <protection locked="0"/>
    </xf>
    <xf numFmtId="0" fontId="32" fillId="7" borderId="2" applyNumberFormat="0" applyAlignment="0" applyProtection="0"/>
    <xf numFmtId="0" fontId="32" fillId="7" borderId="2" applyNumberFormat="0" applyAlignment="0" applyProtection="0"/>
    <xf numFmtId="0" fontId="54" fillId="7" borderId="2" applyNumberFormat="0" applyAlignment="0" applyProtection="0"/>
    <xf numFmtId="0" fontId="54" fillId="7" borderId="2" applyNumberFormat="0" applyAlignment="0" applyProtection="0"/>
    <xf numFmtId="0" fontId="26" fillId="22" borderId="3" applyNumberFormat="0" applyAlignment="0" applyProtection="0"/>
    <xf numFmtId="0" fontId="47" fillId="14" borderId="2" applyNumberFormat="0" applyAlignment="0" applyProtection="0"/>
    <xf numFmtId="0" fontId="47" fillId="14" borderId="2" applyNumberFormat="0" applyAlignment="0" applyProtection="0"/>
    <xf numFmtId="0" fontId="47" fillId="14" borderId="2" applyNumberFormat="0" applyAlignment="0" applyProtection="0"/>
    <xf numFmtId="0" fontId="47" fillId="14" borderId="2" applyNumberFormat="0" applyAlignment="0" applyProtection="0"/>
    <xf numFmtId="0" fontId="47" fillId="14" borderId="2" applyNumberFormat="0" applyAlignment="0" applyProtection="0"/>
    <xf numFmtId="0" fontId="47" fillId="14" borderId="2" applyNumberFormat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3" fillId="0" borderId="7" applyNumberFormat="0" applyFill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9" fillId="0" borderId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63" fillId="15" borderId="0" applyNumberFormat="0" applyBorder="0" applyAlignment="0" applyProtection="0"/>
    <xf numFmtId="0" fontId="63" fillId="15" borderId="0" applyNumberFormat="0" applyBorder="0" applyAlignment="0" applyProtection="0"/>
    <xf numFmtId="0" fontId="63" fillId="15" borderId="0" applyNumberFormat="0" applyBorder="0" applyAlignment="0" applyProtection="0"/>
    <xf numFmtId="0" fontId="63" fillId="15" borderId="0" applyNumberFormat="0" applyBorder="0" applyAlignment="0" applyProtection="0"/>
    <xf numFmtId="0" fontId="63" fillId="15" borderId="0" applyNumberFormat="0" applyBorder="0" applyAlignment="0" applyProtection="0"/>
    <xf numFmtId="0" fontId="49" fillId="15" borderId="0" applyNumberFormat="0" applyBorder="0" applyAlignment="0" applyProtection="0"/>
    <xf numFmtId="0" fontId="34" fillId="15" borderId="0" applyNumberFormat="0" applyBorder="0" applyAlignment="0" applyProtection="0"/>
    <xf numFmtId="0" fontId="16" fillId="0" borderId="0"/>
    <xf numFmtId="0" fontId="1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3" fontId="7" fillId="0" borderId="0"/>
    <xf numFmtId="0" fontId="7" fillId="0" borderId="0"/>
    <xf numFmtId="0" fontId="16" fillId="0" borderId="0"/>
    <xf numFmtId="0" fontId="16" fillId="0" borderId="0"/>
    <xf numFmtId="0" fontId="6" fillId="0" borderId="0"/>
    <xf numFmtId="0" fontId="7" fillId="0" borderId="0"/>
    <xf numFmtId="0" fontId="6" fillId="0" borderId="0"/>
    <xf numFmtId="3" fontId="7" fillId="0" borderId="0"/>
    <xf numFmtId="0" fontId="7" fillId="0" borderId="0" applyFont="0"/>
    <xf numFmtId="0" fontId="7" fillId="0" borderId="0"/>
    <xf numFmtId="0" fontId="7" fillId="0" borderId="0" applyFont="0"/>
    <xf numFmtId="0" fontId="7" fillId="0" borderId="0" applyFont="0"/>
    <xf numFmtId="0" fontId="16" fillId="0" borderId="0"/>
    <xf numFmtId="0" fontId="1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3" fontId="7" fillId="0" borderId="0"/>
    <xf numFmtId="0" fontId="7" fillId="0" borderId="0"/>
    <xf numFmtId="0" fontId="16" fillId="0" borderId="0"/>
    <xf numFmtId="0" fontId="16" fillId="0" borderId="0"/>
    <xf numFmtId="0" fontId="6" fillId="0" borderId="0"/>
    <xf numFmtId="0" fontId="7" fillId="0" borderId="0"/>
    <xf numFmtId="0" fontId="6" fillId="0" borderId="0"/>
    <xf numFmtId="3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6" fillId="0" borderId="0"/>
    <xf numFmtId="0" fontId="7" fillId="0" borderId="0"/>
    <xf numFmtId="0" fontId="6" fillId="0" borderId="0"/>
    <xf numFmtId="3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6" fillId="0" borderId="0"/>
    <xf numFmtId="3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16" fillId="0" borderId="0"/>
    <xf numFmtId="0" fontId="7" fillId="0" borderId="0"/>
    <xf numFmtId="0" fontId="6" fillId="0" borderId="0"/>
    <xf numFmtId="3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16" fillId="0" borderId="0"/>
    <xf numFmtId="0" fontId="7" fillId="0" borderId="0"/>
    <xf numFmtId="0" fontId="6" fillId="0" borderId="0"/>
    <xf numFmtId="3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16" fillId="0" borderId="0"/>
    <xf numFmtId="0" fontId="7" fillId="0" borderId="0"/>
    <xf numFmtId="0" fontId="6" fillId="0" borderId="0"/>
    <xf numFmtId="3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16" fillId="0" borderId="0"/>
    <xf numFmtId="0" fontId="7" fillId="0" borderId="0"/>
    <xf numFmtId="0" fontId="6" fillId="0" borderId="0"/>
    <xf numFmtId="3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1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 applyFont="0"/>
    <xf numFmtId="0" fontId="7" fillId="0" borderId="0" applyFont="0"/>
    <xf numFmtId="3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Font="0"/>
    <xf numFmtId="0" fontId="6" fillId="0" borderId="0"/>
    <xf numFmtId="0" fontId="7" fillId="0" borderId="0"/>
    <xf numFmtId="3" fontId="7" fillId="0" borderId="0"/>
    <xf numFmtId="0" fontId="7" fillId="0" borderId="0" applyFont="0"/>
    <xf numFmtId="0" fontId="7" fillId="0" borderId="0"/>
    <xf numFmtId="0" fontId="7" fillId="0" borderId="0" applyFont="0"/>
    <xf numFmtId="0" fontId="7" fillId="0" borderId="0"/>
    <xf numFmtId="3" fontId="7" fillId="0" borderId="0"/>
    <xf numFmtId="0" fontId="7" fillId="0" borderId="0"/>
    <xf numFmtId="3" fontId="7" fillId="0" borderId="0"/>
    <xf numFmtId="0" fontId="7" fillId="0" borderId="0"/>
    <xf numFmtId="3" fontId="7" fillId="0" borderId="0"/>
    <xf numFmtId="0" fontId="7" fillId="0" borderId="0"/>
    <xf numFmtId="3" fontId="7" fillId="0" borderId="0"/>
    <xf numFmtId="0" fontId="7" fillId="0" borderId="0"/>
    <xf numFmtId="3" fontId="7" fillId="0" borderId="0"/>
    <xf numFmtId="0" fontId="7" fillId="0" borderId="0" applyFont="0"/>
    <xf numFmtId="0" fontId="7" fillId="0" borderId="0"/>
    <xf numFmtId="0" fontId="7" fillId="0" borderId="0" applyFont="0"/>
    <xf numFmtId="0" fontId="7" fillId="0" borderId="0"/>
    <xf numFmtId="3" fontId="7" fillId="0" borderId="0"/>
    <xf numFmtId="3" fontId="7" fillId="0" borderId="0"/>
    <xf numFmtId="0" fontId="7" fillId="0" borderId="0"/>
    <xf numFmtId="3" fontId="7" fillId="0" borderId="0"/>
    <xf numFmtId="3" fontId="7" fillId="0" borderId="0"/>
    <xf numFmtId="0" fontId="7" fillId="0" borderId="0"/>
    <xf numFmtId="0" fontId="7" fillId="0" borderId="0"/>
    <xf numFmtId="3" fontId="7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" fillId="0" borderId="0" applyFont="0"/>
    <xf numFmtId="0" fontId="6" fillId="0" borderId="0"/>
    <xf numFmtId="0" fontId="6" fillId="0" borderId="0"/>
    <xf numFmtId="0" fontId="7" fillId="0" borderId="0" applyFont="0"/>
    <xf numFmtId="0" fontId="6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3" fontId="7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7" fillId="0" borderId="0" applyFont="0"/>
    <xf numFmtId="0" fontId="6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Font="0"/>
    <xf numFmtId="0" fontId="7" fillId="0" borderId="0"/>
    <xf numFmtId="0" fontId="7" fillId="0" borderId="0" applyFont="0"/>
    <xf numFmtId="0" fontId="7" fillId="0" borderId="0"/>
    <xf numFmtId="0" fontId="7" fillId="0" borderId="0" applyFont="0"/>
    <xf numFmtId="0" fontId="7" fillId="0" borderId="0"/>
    <xf numFmtId="0" fontId="7" fillId="0" borderId="0"/>
    <xf numFmtId="0" fontId="7" fillId="0" borderId="0"/>
    <xf numFmtId="3" fontId="7" fillId="0" borderId="0"/>
    <xf numFmtId="3" fontId="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" fillId="0" borderId="0" applyFont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" fillId="0" borderId="0" applyFont="0"/>
    <xf numFmtId="0" fontId="7" fillId="0" borderId="0" applyFont="0"/>
    <xf numFmtId="0" fontId="7" fillId="0" borderId="0" applyFont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3" fontId="7" fillId="0" borderId="0"/>
    <xf numFmtId="3" fontId="7" fillId="0" borderId="0"/>
    <xf numFmtId="3" fontId="7" fillId="0" borderId="0"/>
    <xf numFmtId="3" fontId="7" fillId="0" borderId="0"/>
    <xf numFmtId="0" fontId="7" fillId="0" borderId="0"/>
    <xf numFmtId="0" fontId="6" fillId="0" borderId="0"/>
    <xf numFmtId="3" fontId="7" fillId="0" borderId="0"/>
    <xf numFmtId="0" fontId="6" fillId="0" borderId="0"/>
    <xf numFmtId="0" fontId="6" fillId="0" borderId="0"/>
    <xf numFmtId="0" fontId="7" fillId="0" borderId="0" applyFont="0"/>
    <xf numFmtId="0" fontId="6" fillId="0" borderId="0"/>
    <xf numFmtId="0" fontId="6" fillId="0" borderId="0"/>
    <xf numFmtId="0" fontId="7" fillId="0" borderId="0"/>
    <xf numFmtId="3" fontId="7" fillId="0" borderId="0"/>
    <xf numFmtId="0" fontId="6" fillId="0" borderId="0"/>
    <xf numFmtId="0" fontId="7" fillId="0" borderId="0" applyFont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7" fillId="0" borderId="0" applyFont="0"/>
    <xf numFmtId="0" fontId="6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3" fontId="7" fillId="0" borderId="0"/>
    <xf numFmtId="0" fontId="7" fillId="0" borderId="0" applyFont="0"/>
    <xf numFmtId="0" fontId="7" fillId="0" borderId="0" applyFont="0"/>
    <xf numFmtId="0" fontId="7" fillId="0" borderId="0" applyFont="0"/>
    <xf numFmtId="0" fontId="7" fillId="0" borderId="0" applyFont="0"/>
    <xf numFmtId="0" fontId="6" fillId="0" borderId="0"/>
    <xf numFmtId="0" fontId="16" fillId="0" borderId="0"/>
    <xf numFmtId="0" fontId="16" fillId="0" borderId="0"/>
    <xf numFmtId="0" fontId="6" fillId="0" borderId="0"/>
    <xf numFmtId="0" fontId="7" fillId="0" borderId="0" applyFont="0"/>
    <xf numFmtId="0" fontId="7" fillId="0" borderId="0" applyFont="0"/>
    <xf numFmtId="0" fontId="6" fillId="0" borderId="0"/>
    <xf numFmtId="0" fontId="7" fillId="0" borderId="0" applyFont="0"/>
    <xf numFmtId="0" fontId="7" fillId="0" borderId="0"/>
    <xf numFmtId="0" fontId="7" fillId="0" borderId="0" applyFont="0"/>
    <xf numFmtId="0" fontId="7" fillId="0" borderId="0"/>
    <xf numFmtId="0" fontId="7" fillId="0" borderId="0" applyFont="0"/>
    <xf numFmtId="3" fontId="7" fillId="0" borderId="0"/>
    <xf numFmtId="0" fontId="7" fillId="0" borderId="0" applyFont="0"/>
    <xf numFmtId="0" fontId="7" fillId="0" borderId="0" applyFont="0"/>
    <xf numFmtId="0" fontId="6" fillId="0" borderId="0"/>
    <xf numFmtId="0" fontId="6" fillId="0" borderId="0"/>
    <xf numFmtId="0" fontId="7" fillId="0" borderId="0" applyFont="0"/>
    <xf numFmtId="0" fontId="7" fillId="0" borderId="0"/>
    <xf numFmtId="0" fontId="7" fillId="0" borderId="0" applyFont="0"/>
    <xf numFmtId="0" fontId="7" fillId="0" borderId="0" applyFont="0"/>
    <xf numFmtId="0" fontId="7" fillId="0" borderId="0"/>
    <xf numFmtId="0" fontId="1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" fillId="0" borderId="0"/>
    <xf numFmtId="0" fontId="5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5" fillId="0" borderId="0"/>
    <xf numFmtId="0" fontId="65" fillId="0" borderId="0"/>
    <xf numFmtId="0" fontId="7" fillId="0" borderId="0"/>
    <xf numFmtId="0" fontId="7" fillId="0" borderId="0"/>
    <xf numFmtId="0" fontId="65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16" fillId="0" borderId="0"/>
    <xf numFmtId="0" fontId="7" fillId="0" borderId="0"/>
    <xf numFmtId="0" fontId="6" fillId="0" borderId="0"/>
    <xf numFmtId="0" fontId="65" fillId="0" borderId="0"/>
    <xf numFmtId="0" fontId="6" fillId="0" borderId="0"/>
    <xf numFmtId="0" fontId="65" fillId="0" borderId="0"/>
    <xf numFmtId="0" fontId="7" fillId="0" borderId="0"/>
    <xf numFmtId="0" fontId="65" fillId="0" borderId="0"/>
    <xf numFmtId="0" fontId="65" fillId="0" borderId="0"/>
    <xf numFmtId="0" fontId="7" fillId="0" borderId="0"/>
    <xf numFmtId="0" fontId="65" fillId="0" borderId="0"/>
    <xf numFmtId="0" fontId="65" fillId="0" borderId="0"/>
    <xf numFmtId="0" fontId="7" fillId="0" borderId="0"/>
    <xf numFmtId="0" fontId="65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" fillId="0" borderId="0"/>
    <xf numFmtId="0" fontId="7" fillId="0" borderId="0"/>
    <xf numFmtId="0" fontId="65" fillId="0" borderId="0"/>
    <xf numFmtId="0" fontId="7" fillId="0" borderId="0"/>
    <xf numFmtId="0" fontId="65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" fillId="0" borderId="0"/>
    <xf numFmtId="0" fontId="1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5" fillId="0" borderId="0"/>
    <xf numFmtId="0" fontId="65" fillId="0" borderId="0"/>
    <xf numFmtId="0" fontId="7" fillId="0" borderId="0"/>
    <xf numFmtId="0" fontId="6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Font="0"/>
    <xf numFmtId="0" fontId="7" fillId="8" borderId="1" applyNumberFormat="0" applyFont="0" applyAlignment="0" applyProtection="0"/>
    <xf numFmtId="0" fontId="50" fillId="0" borderId="4" applyNumberFormat="0" applyFill="0" applyAlignment="0" applyProtection="0"/>
    <xf numFmtId="0" fontId="50" fillId="0" borderId="4" applyNumberFormat="0" applyFill="0" applyAlignment="0" applyProtection="0"/>
    <xf numFmtId="0" fontId="50" fillId="0" borderId="4" applyNumberFormat="0" applyFill="0" applyAlignment="0" applyProtection="0"/>
    <xf numFmtId="0" fontId="50" fillId="0" borderId="4" applyNumberFormat="0" applyFill="0" applyAlignment="0" applyProtection="0"/>
    <xf numFmtId="0" fontId="50" fillId="0" borderId="4" applyNumberFormat="0" applyFill="0" applyAlignment="0" applyProtection="0"/>
    <xf numFmtId="0" fontId="50" fillId="0" borderId="4" applyNumberFormat="0" applyFill="0" applyAlignment="0" applyProtection="0"/>
    <xf numFmtId="0" fontId="36" fillId="0" borderId="0" applyNumberFormat="0" applyFill="0" applyBorder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4" borderId="9" applyNumberFormat="0" applyAlignment="0" applyProtection="0"/>
    <xf numFmtId="0" fontId="35" fillId="14" borderId="9" applyNumberFormat="0" applyAlignment="0" applyProtection="0"/>
    <xf numFmtId="0" fontId="55" fillId="14" borderId="9" applyNumberFormat="0" applyAlignment="0" applyProtection="0"/>
    <xf numFmtId="0" fontId="55" fillId="14" borderId="9" applyNumberFormat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29" fillId="0" borderId="4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30" fillId="0" borderId="5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31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14" applyNumberFormat="0" applyFill="0" applyAlignment="0" applyProtection="0"/>
    <xf numFmtId="0" fontId="10" fillId="0" borderId="14" applyNumberFormat="0" applyFill="0" applyAlignment="0" applyProtection="0"/>
    <xf numFmtId="0" fontId="10" fillId="0" borderId="14" applyNumberFormat="0" applyFill="0" applyAlignment="0" applyProtection="0"/>
    <xf numFmtId="0" fontId="10" fillId="0" borderId="14" applyNumberFormat="0" applyFill="0" applyAlignment="0" applyProtection="0"/>
    <xf numFmtId="0" fontId="10" fillId="0" borderId="14" applyNumberFormat="0" applyFill="0" applyAlignment="0" applyProtection="0"/>
    <xf numFmtId="0" fontId="54" fillId="7" borderId="2" applyNumberFormat="0" applyAlignment="0" applyProtection="0"/>
    <xf numFmtId="0" fontId="54" fillId="7" borderId="2" applyNumberFormat="0" applyAlignment="0" applyProtection="0"/>
    <xf numFmtId="0" fontId="54" fillId="7" borderId="2" applyNumberFormat="0" applyAlignment="0" applyProtection="0"/>
    <xf numFmtId="0" fontId="54" fillId="7" borderId="2" applyNumberFormat="0" applyAlignment="0" applyProtection="0"/>
    <xf numFmtId="0" fontId="54" fillId="7" borderId="2" applyNumberFormat="0" applyAlignment="0" applyProtection="0"/>
    <xf numFmtId="0" fontId="54" fillId="7" borderId="2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36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10" fillId="0" borderId="14" applyNumberFormat="0" applyFill="0" applyAlignment="0" applyProtection="0"/>
    <xf numFmtId="0" fontId="10" fillId="0" borderId="14" applyNumberFormat="0" applyFill="0" applyAlignment="0" applyProtection="0"/>
    <xf numFmtId="0" fontId="55" fillId="14" borderId="9" applyNumberFormat="0" applyAlignment="0" applyProtection="0"/>
    <xf numFmtId="0" fontId="55" fillId="14" borderId="9" applyNumberFormat="0" applyAlignment="0" applyProtection="0"/>
    <xf numFmtId="0" fontId="55" fillId="14" borderId="9" applyNumberFormat="0" applyAlignment="0" applyProtection="0"/>
    <xf numFmtId="0" fontId="55" fillId="14" borderId="9" applyNumberFormat="0" applyAlignment="0" applyProtection="0"/>
    <xf numFmtId="0" fontId="55" fillId="14" borderId="9" applyNumberFormat="0" applyAlignment="0" applyProtection="0"/>
    <xf numFmtId="0" fontId="55" fillId="14" borderId="9" applyNumberFormat="0" applyAlignment="0" applyProtection="0"/>
    <xf numFmtId="41" fontId="7" fillId="0" borderId="0" applyFont="0" applyFill="0" applyBorder="0" applyAlignment="0" applyProtection="0"/>
    <xf numFmtId="0" fontId="35" fillId="9" borderId="9" applyNumberFormat="0" applyAlignment="0" applyProtection="0"/>
    <xf numFmtId="0" fontId="35" fillId="9" borderId="9" applyNumberFormat="0" applyAlignment="0" applyProtection="0"/>
    <xf numFmtId="0" fontId="35" fillId="9" borderId="9" applyNumberFormat="0" applyAlignment="0" applyProtection="0"/>
    <xf numFmtId="0" fontId="35" fillId="9" borderId="9" applyNumberFormat="0" applyAlignment="0" applyProtection="0"/>
    <xf numFmtId="0" fontId="35" fillId="9" borderId="9" applyNumberFormat="0" applyAlignment="0" applyProtection="0"/>
    <xf numFmtId="0" fontId="35" fillId="14" borderId="9" applyNumberFormat="0" applyAlignment="0" applyProtection="0"/>
    <xf numFmtId="42" fontId="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7" fillId="0" borderId="0" applyFont="0" applyFill="0" applyBorder="0" applyAlignment="0" applyProtection="0"/>
    <xf numFmtId="3" fontId="7" fillId="0" borderId="0"/>
    <xf numFmtId="3" fontId="7" fillId="0" borderId="0"/>
    <xf numFmtId="3" fontId="7" fillId="0" borderId="0"/>
    <xf numFmtId="3" fontId="7" fillId="0" borderId="0"/>
    <xf numFmtId="3" fontId="7" fillId="0" borderId="0"/>
    <xf numFmtId="0" fontId="7" fillId="0" borderId="0"/>
    <xf numFmtId="3" fontId="7" fillId="0" borderId="0"/>
    <xf numFmtId="0" fontId="6" fillId="0" borderId="0"/>
    <xf numFmtId="0" fontId="7" fillId="0" borderId="0"/>
    <xf numFmtId="3" fontId="7" fillId="0" borderId="0"/>
    <xf numFmtId="0" fontId="6" fillId="0" borderId="0"/>
    <xf numFmtId="0" fontId="7" fillId="0" borderId="0"/>
    <xf numFmtId="3" fontId="7" fillId="0" borderId="0"/>
    <xf numFmtId="0" fontId="6" fillId="0" borderId="0"/>
    <xf numFmtId="0" fontId="7" fillId="0" borderId="0"/>
    <xf numFmtId="3" fontId="7" fillId="0" borderId="0"/>
    <xf numFmtId="0" fontId="6" fillId="0" borderId="0"/>
    <xf numFmtId="0" fontId="7" fillId="0" borderId="0"/>
    <xf numFmtId="3" fontId="7" fillId="0" borderId="0"/>
    <xf numFmtId="0" fontId="6" fillId="0" borderId="0"/>
    <xf numFmtId="3" fontId="7" fillId="0" borderId="0"/>
    <xf numFmtId="0" fontId="6" fillId="0" borderId="0"/>
    <xf numFmtId="3" fontId="7" fillId="0" borderId="0"/>
    <xf numFmtId="3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3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3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3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3" fontId="7" fillId="0" borderId="0"/>
    <xf numFmtId="3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3" fontId="7" fillId="0" borderId="0"/>
    <xf numFmtId="3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40" fillId="9" borderId="23" applyNumberFormat="0" applyAlignment="0" applyProtection="0"/>
    <xf numFmtId="0" fontId="40" fillId="9" borderId="23" applyNumberFormat="0" applyAlignment="0" applyProtection="0"/>
    <xf numFmtId="0" fontId="40" fillId="9" borderId="23" applyNumberFormat="0" applyAlignment="0" applyProtection="0"/>
    <xf numFmtId="0" fontId="40" fillId="9" borderId="23" applyNumberFormat="0" applyAlignment="0" applyProtection="0"/>
    <xf numFmtId="0" fontId="40" fillId="9" borderId="23" applyNumberFormat="0" applyAlignment="0" applyProtection="0"/>
    <xf numFmtId="0" fontId="25" fillId="14" borderId="23" applyNumberFormat="0" applyAlignment="0" applyProtection="0"/>
    <xf numFmtId="0" fontId="25" fillId="14" borderId="23" applyNumberFormat="0" applyAlignment="0" applyProtection="0"/>
    <xf numFmtId="0" fontId="25" fillId="14" borderId="23" applyNumberFormat="0" applyAlignment="0" applyProtection="0"/>
    <xf numFmtId="0" fontId="47" fillId="14" borderId="23" applyNumberFormat="0" applyAlignment="0" applyProtection="0"/>
    <xf numFmtId="0" fontId="47" fillId="14" borderId="2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2" fillId="15" borderId="23" applyNumberFormat="0" applyAlignment="0" applyProtection="0"/>
    <xf numFmtId="0" fontId="32" fillId="15" borderId="23" applyNumberFormat="0" applyAlignment="0" applyProtection="0"/>
    <xf numFmtId="0" fontId="32" fillId="15" borderId="23" applyNumberFormat="0" applyAlignment="0" applyProtection="0"/>
    <xf numFmtId="0" fontId="32" fillId="15" borderId="23" applyNumberFormat="0" applyAlignment="0" applyProtection="0"/>
    <xf numFmtId="0" fontId="32" fillId="15" borderId="23" applyNumberFormat="0" applyAlignment="0" applyProtection="0"/>
    <xf numFmtId="0" fontId="32" fillId="7" borderId="23" applyNumberFormat="0" applyAlignment="0" applyProtection="0"/>
    <xf numFmtId="0" fontId="32" fillId="7" borderId="23" applyNumberFormat="0" applyAlignment="0" applyProtection="0"/>
    <xf numFmtId="0" fontId="32" fillId="7" borderId="23" applyNumberFormat="0" applyAlignment="0" applyProtection="0"/>
    <xf numFmtId="0" fontId="54" fillId="7" borderId="23" applyNumberFormat="0" applyAlignment="0" applyProtection="0"/>
    <xf numFmtId="0" fontId="54" fillId="7" borderId="23" applyNumberFormat="0" applyAlignment="0" applyProtection="0"/>
    <xf numFmtId="0" fontId="47" fillId="14" borderId="23" applyNumberFormat="0" applyAlignment="0" applyProtection="0"/>
    <xf numFmtId="0" fontId="47" fillId="14" borderId="23" applyNumberFormat="0" applyAlignment="0" applyProtection="0"/>
    <xf numFmtId="0" fontId="47" fillId="14" borderId="23" applyNumberFormat="0" applyAlignment="0" applyProtection="0"/>
    <xf numFmtId="0" fontId="47" fillId="14" borderId="23" applyNumberFormat="0" applyAlignment="0" applyProtection="0"/>
    <xf numFmtId="0" fontId="47" fillId="14" borderId="23" applyNumberFormat="0" applyAlignment="0" applyProtection="0"/>
    <xf numFmtId="0" fontId="47" fillId="14" borderId="23" applyNumberFormat="0" applyAlignment="0" applyProtection="0"/>
    <xf numFmtId="0" fontId="35" fillId="14" borderId="24" applyNumberFormat="0" applyAlignment="0" applyProtection="0"/>
    <xf numFmtId="0" fontId="35" fillId="14" borderId="24" applyNumberFormat="0" applyAlignment="0" applyProtection="0"/>
    <xf numFmtId="0" fontId="55" fillId="14" borderId="24" applyNumberFormat="0" applyAlignment="0" applyProtection="0"/>
    <xf numFmtId="0" fontId="55" fillId="14" borderId="24" applyNumberFormat="0" applyAlignment="0" applyProtection="0"/>
    <xf numFmtId="0" fontId="37" fillId="0" borderId="25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54" fillId="7" borderId="23" applyNumberFormat="0" applyAlignment="0" applyProtection="0"/>
    <xf numFmtId="0" fontId="54" fillId="7" borderId="23" applyNumberFormat="0" applyAlignment="0" applyProtection="0"/>
    <xf numFmtId="0" fontId="54" fillId="7" borderId="23" applyNumberFormat="0" applyAlignment="0" applyProtection="0"/>
    <xf numFmtId="0" fontId="54" fillId="7" borderId="23" applyNumberFormat="0" applyAlignment="0" applyProtection="0"/>
    <xf numFmtId="0" fontId="54" fillId="7" borderId="23" applyNumberFormat="0" applyAlignment="0" applyProtection="0"/>
    <xf numFmtId="0" fontId="54" fillId="7" borderId="23" applyNumberFormat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55" fillId="14" borderId="24" applyNumberFormat="0" applyAlignment="0" applyProtection="0"/>
    <xf numFmtId="0" fontId="55" fillId="14" borderId="24" applyNumberFormat="0" applyAlignment="0" applyProtection="0"/>
    <xf numFmtId="0" fontId="55" fillId="14" borderId="24" applyNumberFormat="0" applyAlignment="0" applyProtection="0"/>
    <xf numFmtId="0" fontId="55" fillId="14" borderId="24" applyNumberFormat="0" applyAlignment="0" applyProtection="0"/>
    <xf numFmtId="0" fontId="55" fillId="14" borderId="24" applyNumberFormat="0" applyAlignment="0" applyProtection="0"/>
    <xf numFmtId="0" fontId="55" fillId="14" borderId="24" applyNumberFormat="0" applyAlignment="0" applyProtection="0"/>
    <xf numFmtId="0" fontId="35" fillId="9" borderId="24" applyNumberFormat="0" applyAlignment="0" applyProtection="0"/>
    <xf numFmtId="0" fontId="35" fillId="9" borderId="24" applyNumberFormat="0" applyAlignment="0" applyProtection="0"/>
    <xf numFmtId="0" fontId="35" fillId="9" borderId="24" applyNumberFormat="0" applyAlignment="0" applyProtection="0"/>
    <xf numFmtId="0" fontId="35" fillId="9" borderId="24" applyNumberFormat="0" applyAlignment="0" applyProtection="0"/>
    <xf numFmtId="0" fontId="35" fillId="9" borderId="24" applyNumberFormat="0" applyAlignment="0" applyProtection="0"/>
    <xf numFmtId="0" fontId="35" fillId="14" borderId="2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3">
    <xf numFmtId="0" fontId="0" fillId="0" borderId="0" xfId="0"/>
    <xf numFmtId="0" fontId="7" fillId="0" borderId="16" xfId="0" applyFont="1" applyBorder="1"/>
    <xf numFmtId="0" fontId="7" fillId="0" borderId="18" xfId="0" applyFont="1" applyBorder="1"/>
    <xf numFmtId="0" fontId="7" fillId="0" borderId="0" xfId="0" applyFont="1" applyFill="1" applyBorder="1"/>
    <xf numFmtId="0" fontId="7" fillId="0" borderId="0" xfId="1979" applyFont="1" applyFill="1" applyBorder="1"/>
    <xf numFmtId="0" fontId="7" fillId="0" borderId="0" xfId="1979" applyFont="1" applyFill="1"/>
    <xf numFmtId="3" fontId="9" fillId="0" borderId="0" xfId="0" applyNumberFormat="1" applyFont="1" applyBorder="1"/>
    <xf numFmtId="0" fontId="9" fillId="0" borderId="0" xfId="1986" applyFont="1" applyBorder="1" applyAlignment="1">
      <alignment horizontal="left"/>
    </xf>
    <xf numFmtId="0" fontId="7" fillId="27" borderId="0" xfId="0" applyFont="1" applyFill="1" applyBorder="1" applyAlignment="1" applyProtection="1">
      <alignment horizontal="left"/>
      <protection locked="0"/>
    </xf>
    <xf numFmtId="0" fontId="67" fillId="0" borderId="0" xfId="0" applyFont="1" applyBorder="1"/>
    <xf numFmtId="0" fontId="71" fillId="0" borderId="0" xfId="0" applyFont="1"/>
    <xf numFmtId="0" fontId="73" fillId="27" borderId="0" xfId="0" applyFont="1" applyFill="1" applyBorder="1" applyAlignment="1" applyProtection="1"/>
    <xf numFmtId="0" fontId="73" fillId="0" borderId="16" xfId="0" applyFont="1" applyBorder="1"/>
    <xf numFmtId="0" fontId="5" fillId="0" borderId="0" xfId="0" applyFont="1" applyBorder="1"/>
    <xf numFmtId="3" fontId="73" fillId="0" borderId="0" xfId="0" applyNumberFormat="1" applyFont="1" applyBorder="1"/>
    <xf numFmtId="3" fontId="73" fillId="0" borderId="18" xfId="0" applyNumberFormat="1" applyFont="1" applyBorder="1"/>
    <xf numFmtId="0" fontId="73" fillId="27" borderId="0" xfId="0" applyFont="1" applyFill="1" applyBorder="1" applyAlignment="1" applyProtection="1">
      <alignment horizontal="left"/>
      <protection locked="0"/>
    </xf>
    <xf numFmtId="0" fontId="73" fillId="0" borderId="0" xfId="0" applyFont="1"/>
    <xf numFmtId="0" fontId="79" fillId="0" borderId="0" xfId="0" applyFont="1"/>
    <xf numFmtId="3" fontId="73" fillId="0" borderId="0" xfId="0" applyNumberFormat="1" applyFont="1"/>
    <xf numFmtId="0" fontId="7" fillId="0" borderId="0" xfId="0" applyFont="1" applyBorder="1"/>
    <xf numFmtId="0" fontId="7" fillId="0" borderId="0" xfId="0" applyFont="1"/>
    <xf numFmtId="3" fontId="7" fillId="0" borderId="0" xfId="0" applyNumberFormat="1" applyFont="1" applyBorder="1"/>
    <xf numFmtId="0" fontId="67" fillId="0" borderId="0" xfId="0" applyFont="1"/>
    <xf numFmtId="0" fontId="74" fillId="28" borderId="22" xfId="0" applyFont="1" applyFill="1" applyBorder="1"/>
    <xf numFmtId="0" fontId="75" fillId="28" borderId="15" xfId="0" applyFont="1" applyFill="1" applyBorder="1"/>
    <xf numFmtId="0" fontId="75" fillId="28" borderId="16" xfId="0" applyFont="1" applyFill="1" applyBorder="1"/>
    <xf numFmtId="0" fontId="75" fillId="28" borderId="0" xfId="0" applyFont="1" applyFill="1" applyBorder="1"/>
    <xf numFmtId="0" fontId="74" fillId="28" borderId="0" xfId="0" applyFont="1" applyFill="1" applyBorder="1" applyAlignment="1">
      <alignment horizontal="right"/>
    </xf>
    <xf numFmtId="0" fontId="74" fillId="28" borderId="18" xfId="0" applyFont="1" applyFill="1" applyBorder="1" applyAlignment="1">
      <alignment horizontal="right"/>
    </xf>
    <xf numFmtId="0" fontId="74" fillId="28" borderId="15" xfId="0" applyFont="1" applyFill="1" applyBorder="1"/>
    <xf numFmtId="0" fontId="75" fillId="28" borderId="17" xfId="0" applyFont="1" applyFill="1" applyBorder="1"/>
    <xf numFmtId="0" fontId="17" fillId="28" borderId="22" xfId="0" applyFont="1" applyFill="1" applyBorder="1"/>
    <xf numFmtId="0" fontId="60" fillId="28" borderId="15" xfId="0" applyFont="1" applyFill="1" applyBorder="1"/>
    <xf numFmtId="0" fontId="60" fillId="28" borderId="16" xfId="0" applyFont="1" applyFill="1" applyBorder="1"/>
    <xf numFmtId="0" fontId="60" fillId="28" borderId="0" xfId="0" applyFont="1" applyFill="1" applyBorder="1"/>
    <xf numFmtId="0" fontId="59" fillId="28" borderId="0" xfId="0" applyFont="1" applyFill="1" applyBorder="1" applyAlignment="1">
      <alignment horizontal="right"/>
    </xf>
    <xf numFmtId="0" fontId="59" fillId="28" borderId="18" xfId="0" applyFont="1" applyFill="1" applyBorder="1" applyAlignment="1">
      <alignment horizontal="right"/>
    </xf>
    <xf numFmtId="0" fontId="17" fillId="28" borderId="18" xfId="0" applyFont="1" applyFill="1" applyBorder="1" applyAlignment="1">
      <alignment horizontal="right"/>
    </xf>
    <xf numFmtId="0" fontId="59" fillId="28" borderId="15" xfId="0" applyFont="1" applyFill="1" applyBorder="1" applyAlignment="1">
      <alignment horizontal="center"/>
    </xf>
    <xf numFmtId="0" fontId="59" fillId="28" borderId="17" xfId="0" applyFont="1" applyFill="1" applyBorder="1" applyAlignment="1">
      <alignment horizontal="center"/>
    </xf>
    <xf numFmtId="0" fontId="76" fillId="29" borderId="16" xfId="0" applyFont="1" applyFill="1" applyBorder="1"/>
    <xf numFmtId="0" fontId="73" fillId="29" borderId="0" xfId="0" applyFont="1" applyFill="1" applyBorder="1"/>
    <xf numFmtId="0" fontId="73" fillId="29" borderId="18" xfId="0" applyFont="1" applyFill="1" applyBorder="1"/>
    <xf numFmtId="0" fontId="73" fillId="29" borderId="16" xfId="0" applyFont="1" applyFill="1" applyBorder="1"/>
    <xf numFmtId="3" fontId="73" fillId="29" borderId="0" xfId="0" applyNumberFormat="1" applyFont="1" applyFill="1" applyBorder="1"/>
    <xf numFmtId="3" fontId="73" fillId="29" borderId="18" xfId="0" applyNumberFormat="1" applyFont="1" applyFill="1" applyBorder="1"/>
    <xf numFmtId="0" fontId="5" fillId="29" borderId="0" xfId="0" applyFont="1" applyFill="1" applyBorder="1"/>
    <xf numFmtId="3" fontId="76" fillId="29" borderId="0" xfId="0" applyNumberFormat="1" applyFont="1" applyFill="1" applyBorder="1"/>
    <xf numFmtId="3" fontId="76" fillId="29" borderId="18" xfId="0" applyNumberFormat="1" applyFont="1" applyFill="1" applyBorder="1"/>
    <xf numFmtId="0" fontId="73" fillId="29" borderId="19" xfId="0" applyFont="1" applyFill="1" applyBorder="1"/>
    <xf numFmtId="0" fontId="73" fillId="29" borderId="20" xfId="0" applyFont="1" applyFill="1" applyBorder="1"/>
    <xf numFmtId="0" fontId="73" fillId="29" borderId="21" xfId="0" applyFont="1" applyFill="1" applyBorder="1"/>
    <xf numFmtId="0" fontId="90" fillId="29" borderId="0" xfId="0" applyFont="1" applyFill="1" applyBorder="1"/>
    <xf numFmtId="3" fontId="91" fillId="29" borderId="0" xfId="0" applyNumberFormat="1" applyFont="1" applyFill="1" applyBorder="1"/>
    <xf numFmtId="3" fontId="91" fillId="29" borderId="18" xfId="0" applyNumberFormat="1" applyFont="1" applyFill="1" applyBorder="1"/>
    <xf numFmtId="3" fontId="73" fillId="29" borderId="27" xfId="0" applyNumberFormat="1" applyFont="1" applyFill="1" applyBorder="1"/>
    <xf numFmtId="3" fontId="73" fillId="29" borderId="28" xfId="0" applyNumberFormat="1" applyFont="1" applyFill="1" applyBorder="1"/>
    <xf numFmtId="0" fontId="5" fillId="29" borderId="27" xfId="0" applyFont="1" applyFill="1" applyBorder="1"/>
    <xf numFmtId="0" fontId="5" fillId="29" borderId="29" xfId="0" applyFont="1" applyFill="1" applyBorder="1"/>
    <xf numFmtId="0" fontId="7" fillId="29" borderId="0" xfId="0" applyFont="1" applyFill="1"/>
    <xf numFmtId="3" fontId="70" fillId="29" borderId="0" xfId="0" applyNumberFormat="1" applyFont="1" applyFill="1" applyBorder="1"/>
    <xf numFmtId="0" fontId="5" fillId="29" borderId="0" xfId="0" applyFont="1" applyFill="1" applyBorder="1" applyProtection="1"/>
    <xf numFmtId="0" fontId="77" fillId="29" borderId="0" xfId="0" applyFont="1" applyFill="1" applyBorder="1" applyProtection="1"/>
    <xf numFmtId="3" fontId="70" fillId="29" borderId="0" xfId="1741" applyNumberFormat="1" applyFont="1" applyFill="1" applyBorder="1"/>
    <xf numFmtId="3" fontId="70" fillId="29" borderId="18" xfId="1741" applyNumberFormat="1" applyFont="1" applyFill="1" applyBorder="1"/>
    <xf numFmtId="0" fontId="77" fillId="29" borderId="0" xfId="0" applyFont="1" applyFill="1" applyBorder="1"/>
    <xf numFmtId="0" fontId="5" fillId="29" borderId="0" xfId="0" applyFont="1" applyFill="1" applyBorder="1" applyAlignment="1"/>
    <xf numFmtId="0" fontId="7" fillId="29" borderId="0" xfId="0" applyFont="1" applyFill="1" applyBorder="1"/>
    <xf numFmtId="0" fontId="9" fillId="29" borderId="16" xfId="1979" applyFont="1" applyFill="1" applyBorder="1"/>
    <xf numFmtId="0" fontId="7" fillId="29" borderId="0" xfId="1979" applyFont="1" applyFill="1" applyBorder="1"/>
    <xf numFmtId="0" fontId="7" fillId="29" borderId="16" xfId="1979" applyFont="1" applyFill="1" applyBorder="1"/>
    <xf numFmtId="0" fontId="7" fillId="29" borderId="0" xfId="1979" applyFont="1" applyFill="1" applyBorder="1" applyAlignment="1">
      <alignment horizontal="left"/>
    </xf>
    <xf numFmtId="3" fontId="7" fillId="29" borderId="0" xfId="0" applyNumberFormat="1" applyFont="1" applyFill="1" applyBorder="1"/>
    <xf numFmtId="0" fontId="7" fillId="29" borderId="19" xfId="1979" applyFont="1" applyFill="1" applyBorder="1"/>
    <xf numFmtId="0" fontId="7" fillId="29" borderId="20" xfId="1979" applyFont="1" applyFill="1" applyBorder="1"/>
    <xf numFmtId="3" fontId="7" fillId="29" borderId="21" xfId="0" applyNumberFormat="1" applyFont="1" applyFill="1" applyBorder="1"/>
    <xf numFmtId="0" fontId="94" fillId="29" borderId="16" xfId="1979" applyFont="1" applyFill="1" applyBorder="1"/>
    <xf numFmtId="0" fontId="94" fillId="29" borderId="0" xfId="1979" applyFont="1" applyFill="1" applyBorder="1" applyAlignment="1">
      <alignment horizontal="left"/>
    </xf>
    <xf numFmtId="3" fontId="95" fillId="29" borderId="0" xfId="0" applyNumberFormat="1" applyFont="1" applyFill="1" applyBorder="1"/>
    <xf numFmtId="3" fontId="96" fillId="29" borderId="18" xfId="0" applyNumberFormat="1" applyFont="1" applyFill="1" applyBorder="1"/>
    <xf numFmtId="0" fontId="7" fillId="29" borderId="29" xfId="1979" applyFont="1" applyFill="1" applyBorder="1"/>
    <xf numFmtId="0" fontId="7" fillId="29" borderId="27" xfId="1979" applyFont="1" applyFill="1" applyBorder="1"/>
    <xf numFmtId="0" fontId="7" fillId="29" borderId="27" xfId="1979" applyFont="1" applyFill="1" applyBorder="1" applyAlignment="1">
      <alignment horizontal="left"/>
    </xf>
    <xf numFmtId="3" fontId="7" fillId="29" borderId="27" xfId="0" applyNumberFormat="1" applyFont="1" applyFill="1" applyBorder="1"/>
    <xf numFmtId="3" fontId="96" fillId="29" borderId="28" xfId="0" applyNumberFormat="1" applyFont="1" applyFill="1" applyBorder="1"/>
    <xf numFmtId="0" fontId="94" fillId="29" borderId="18" xfId="0" applyFont="1" applyFill="1" applyBorder="1"/>
    <xf numFmtId="3" fontId="72" fillId="29" borderId="20" xfId="0" applyNumberFormat="1" applyFont="1" applyFill="1" applyBorder="1"/>
    <xf numFmtId="0" fontId="9" fillId="29" borderId="0" xfId="1979" applyFont="1" applyFill="1" applyBorder="1"/>
    <xf numFmtId="0" fontId="94" fillId="29" borderId="30" xfId="1979" applyFont="1" applyFill="1" applyBorder="1"/>
    <xf numFmtId="0" fontId="94" fillId="29" borderId="31" xfId="1979" applyFont="1" applyFill="1" applyBorder="1"/>
    <xf numFmtId="3" fontId="95" fillId="29" borderId="31" xfId="0" applyNumberFormat="1" applyFont="1" applyFill="1" applyBorder="1"/>
    <xf numFmtId="3" fontId="94" fillId="29" borderId="32" xfId="0" applyNumberFormat="1" applyFont="1" applyFill="1" applyBorder="1"/>
    <xf numFmtId="0" fontId="72" fillId="0" borderId="0" xfId="0" applyFont="1" applyFill="1"/>
    <xf numFmtId="0" fontId="59" fillId="28" borderId="15" xfId="0" applyFont="1" applyFill="1" applyBorder="1" applyAlignment="1">
      <alignment horizontal="left"/>
    </xf>
    <xf numFmtId="0" fontId="59" fillId="28" borderId="17" xfId="0" applyFont="1" applyFill="1" applyBorder="1" applyAlignment="1">
      <alignment horizontal="left"/>
    </xf>
    <xf numFmtId="0" fontId="17" fillId="28" borderId="15" xfId="0" applyFont="1" applyFill="1" applyBorder="1" applyAlignment="1">
      <alignment horizontal="left"/>
    </xf>
    <xf numFmtId="0" fontId="67" fillId="0" borderId="0" xfId="0" applyFont="1" applyFill="1" applyBorder="1"/>
    <xf numFmtId="0" fontId="73" fillId="30" borderId="0" xfId="0" applyFont="1" applyFill="1" applyBorder="1" applyAlignment="1" applyProtection="1"/>
    <xf numFmtId="0" fontId="73" fillId="0" borderId="0" xfId="0" applyFont="1" applyFill="1" applyBorder="1"/>
    <xf numFmtId="0" fontId="9" fillId="0" borderId="0" xfId="0" applyFont="1" applyFill="1" applyBorder="1"/>
    <xf numFmtId="0" fontId="80" fillId="0" borderId="0" xfId="0" applyFont="1" applyFill="1" applyBorder="1"/>
    <xf numFmtId="0" fontId="97" fillId="28" borderId="22" xfId="0" applyFont="1" applyFill="1" applyBorder="1"/>
    <xf numFmtId="0" fontId="98" fillId="28" borderId="15" xfId="0" applyFont="1" applyFill="1" applyBorder="1"/>
    <xf numFmtId="0" fontId="97" fillId="28" borderId="15" xfId="0" applyFont="1" applyFill="1" applyBorder="1"/>
    <xf numFmtId="0" fontId="98" fillId="28" borderId="17" xfId="0" applyFont="1" applyFill="1" applyBorder="1"/>
    <xf numFmtId="0" fontId="98" fillId="28" borderId="16" xfId="0" applyFont="1" applyFill="1" applyBorder="1"/>
    <xf numFmtId="0" fontId="98" fillId="28" borderId="0" xfId="0" applyFont="1" applyFill="1" applyBorder="1"/>
    <xf numFmtId="0" fontId="97" fillId="28" borderId="0" xfId="0" applyFont="1" applyFill="1" applyBorder="1" applyAlignment="1">
      <alignment horizontal="right"/>
    </xf>
    <xf numFmtId="0" fontId="97" fillId="28" borderId="18" xfId="0" applyFont="1" applyFill="1" applyBorder="1" applyAlignment="1">
      <alignment horizontal="right"/>
    </xf>
    <xf numFmtId="0" fontId="73" fillId="0" borderId="16" xfId="0" applyFont="1" applyFill="1" applyBorder="1"/>
    <xf numFmtId="0" fontId="73" fillId="0" borderId="18" xfId="0" applyFont="1" applyFill="1" applyBorder="1"/>
    <xf numFmtId="0" fontId="76" fillId="31" borderId="16" xfId="0" applyFont="1" applyFill="1" applyBorder="1"/>
    <xf numFmtId="0" fontId="73" fillId="31" borderId="0" xfId="0" applyFont="1" applyFill="1" applyBorder="1"/>
    <xf numFmtId="0" fontId="7" fillId="31" borderId="0" xfId="0" applyFont="1" applyFill="1" applyBorder="1"/>
    <xf numFmtId="0" fontId="73" fillId="31" borderId="18" xfId="0" applyFont="1" applyFill="1" applyBorder="1"/>
    <xf numFmtId="0" fontId="73" fillId="31" borderId="16" xfId="0" applyFont="1" applyFill="1" applyBorder="1"/>
    <xf numFmtId="0" fontId="76" fillId="31" borderId="0" xfId="0" applyFont="1" applyFill="1" applyBorder="1"/>
    <xf numFmtId="0" fontId="73" fillId="31" borderId="0" xfId="0" applyFont="1" applyFill="1" applyBorder="1" applyAlignment="1" applyProtection="1">
      <alignment horizontal="left"/>
    </xf>
    <xf numFmtId="3" fontId="73" fillId="31" borderId="0" xfId="0" applyNumberFormat="1" applyFont="1" applyFill="1" applyBorder="1"/>
    <xf numFmtId="3" fontId="73" fillId="31" borderId="18" xfId="0" applyNumberFormat="1" applyFont="1" applyFill="1" applyBorder="1"/>
    <xf numFmtId="0" fontId="99" fillId="31" borderId="16" xfId="0" applyFont="1" applyFill="1" applyBorder="1"/>
    <xf numFmtId="0" fontId="99" fillId="31" borderId="0" xfId="0" applyFont="1" applyFill="1" applyBorder="1"/>
    <xf numFmtId="0" fontId="73" fillId="31" borderId="30" xfId="0" applyFont="1" applyFill="1" applyBorder="1"/>
    <xf numFmtId="0" fontId="90" fillId="31" borderId="31" xfId="0" applyFont="1" applyFill="1" applyBorder="1"/>
    <xf numFmtId="3" fontId="100" fillId="31" borderId="31" xfId="0" applyNumberFormat="1" applyFont="1" applyFill="1" applyBorder="1"/>
    <xf numFmtId="3" fontId="100" fillId="31" borderId="32" xfId="0" applyNumberFormat="1" applyFont="1" applyFill="1" applyBorder="1"/>
    <xf numFmtId="0" fontId="73" fillId="31" borderId="0" xfId="0" applyFont="1" applyFill="1" applyBorder="1" applyProtection="1"/>
    <xf numFmtId="0" fontId="73" fillId="31" borderId="19" xfId="0" applyFont="1" applyFill="1" applyBorder="1"/>
    <xf numFmtId="0" fontId="73" fillId="31" borderId="20" xfId="0" applyFont="1" applyFill="1" applyBorder="1"/>
    <xf numFmtId="0" fontId="73" fillId="31" borderId="21" xfId="0" applyFont="1" applyFill="1" applyBorder="1"/>
    <xf numFmtId="0" fontId="7" fillId="30" borderId="0" xfId="0" applyFont="1" applyFill="1" applyBorder="1" applyAlignment="1" applyProtection="1">
      <alignment horizontal="left"/>
      <protection locked="0"/>
    </xf>
    <xf numFmtId="10" fontId="73" fillId="0" borderId="0" xfId="0" applyNumberFormat="1" applyFont="1" applyFill="1" applyBorder="1"/>
    <xf numFmtId="0" fontId="93" fillId="31" borderId="0" xfId="0" applyFont="1" applyFill="1" applyBorder="1"/>
    <xf numFmtId="0" fontId="101" fillId="0" borderId="0" xfId="0" applyFont="1" applyFill="1" applyBorder="1"/>
    <xf numFmtId="0" fontId="67" fillId="0" borderId="0" xfId="0" applyFont="1" applyFill="1" applyBorder="1" applyAlignment="1">
      <alignment vertical="center"/>
    </xf>
    <xf numFmtId="0" fontId="7" fillId="0" borderId="0" xfId="0" applyFont="1" applyBorder="1" applyProtection="1"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7" fillId="0" borderId="0" xfId="0" applyFont="1" applyFill="1" applyBorder="1" applyProtection="1">
      <protection locked="0"/>
    </xf>
    <xf numFmtId="167" fontId="0" fillId="0" borderId="0" xfId="4529" applyNumberFormat="1" applyFont="1" applyProtection="1">
      <protection locked="0"/>
    </xf>
    <xf numFmtId="0" fontId="0" fillId="0" borderId="0" xfId="0" applyBorder="1" applyProtection="1">
      <protection locked="0"/>
    </xf>
    <xf numFmtId="0" fontId="7" fillId="0" borderId="0" xfId="0" applyFont="1" applyProtection="1">
      <protection locked="0"/>
    </xf>
    <xf numFmtId="3" fontId="70" fillId="0" borderId="0" xfId="0" applyNumberFormat="1" applyFont="1" applyFill="1" applyBorder="1" applyProtection="1">
      <protection locked="0"/>
    </xf>
    <xf numFmtId="3" fontId="70" fillId="0" borderId="0" xfId="0" applyNumberFormat="1" applyFont="1" applyBorder="1" applyProtection="1">
      <protection locked="0"/>
    </xf>
    <xf numFmtId="0" fontId="6" fillId="0" borderId="0" xfId="0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0" fontId="101" fillId="0" borderId="0" xfId="0" applyFont="1" applyFill="1" applyBorder="1" applyProtection="1">
      <protection locked="0"/>
    </xf>
    <xf numFmtId="0" fontId="67" fillId="0" borderId="0" xfId="0" applyFont="1" applyProtection="1"/>
    <xf numFmtId="0" fontId="69" fillId="0" borderId="0" xfId="0" applyFont="1" applyProtection="1"/>
    <xf numFmtId="0" fontId="7" fillId="0" borderId="0" xfId="0" applyFont="1" applyProtection="1"/>
    <xf numFmtId="0" fontId="79" fillId="0" borderId="0" xfId="0" applyFont="1" applyProtection="1"/>
    <xf numFmtId="0" fontId="72" fillId="0" borderId="0" xfId="0" applyFont="1" applyFill="1" applyProtection="1"/>
    <xf numFmtId="0" fontId="73" fillId="0" borderId="0" xfId="0" applyFont="1" applyProtection="1"/>
    <xf numFmtId="0" fontId="74" fillId="28" borderId="22" xfId="0" applyFont="1" applyFill="1" applyBorder="1" applyProtection="1"/>
    <xf numFmtId="0" fontId="75" fillId="28" borderId="15" xfId="0" applyFont="1" applyFill="1" applyBorder="1" applyProtection="1"/>
    <xf numFmtId="0" fontId="74" fillId="28" borderId="15" xfId="0" applyFont="1" applyFill="1" applyBorder="1" applyAlignment="1" applyProtection="1">
      <alignment horizontal="center"/>
    </xf>
    <xf numFmtId="0" fontId="74" fillId="28" borderId="17" xfId="0" applyFont="1" applyFill="1" applyBorder="1" applyAlignment="1" applyProtection="1">
      <alignment horizontal="center"/>
    </xf>
    <xf numFmtId="0" fontId="75" fillId="28" borderId="16" xfId="0" applyFont="1" applyFill="1" applyBorder="1" applyProtection="1"/>
    <xf numFmtId="0" fontId="75" fillId="28" borderId="0" xfId="0" applyFont="1" applyFill="1" applyBorder="1" applyProtection="1"/>
    <xf numFmtId="0" fontId="74" fillId="28" borderId="0" xfId="0" applyFont="1" applyFill="1" applyBorder="1" applyAlignment="1" applyProtection="1">
      <alignment horizontal="right"/>
    </xf>
    <xf numFmtId="0" fontId="73" fillId="0" borderId="16" xfId="0" applyFont="1" applyBorder="1" applyProtection="1"/>
    <xf numFmtId="0" fontId="73" fillId="0" borderId="0" xfId="0" applyFont="1" applyBorder="1" applyProtection="1"/>
    <xf numFmtId="0" fontId="73" fillId="0" borderId="18" xfId="0" applyFont="1" applyBorder="1" applyProtection="1"/>
    <xf numFmtId="0" fontId="77" fillId="29" borderId="16" xfId="0" applyFont="1" applyFill="1" applyBorder="1" applyProtection="1"/>
    <xf numFmtId="0" fontId="7" fillId="29" borderId="0" xfId="0" applyFont="1" applyFill="1" applyProtection="1"/>
    <xf numFmtId="0" fontId="73" fillId="29" borderId="0" xfId="0" applyFont="1" applyFill="1" applyBorder="1" applyProtection="1"/>
    <xf numFmtId="0" fontId="73" fillId="29" borderId="18" xfId="0" applyFont="1" applyFill="1" applyBorder="1" applyProtection="1"/>
    <xf numFmtId="3" fontId="73" fillId="29" borderId="0" xfId="0" applyNumberFormat="1" applyFont="1" applyFill="1" applyBorder="1" applyProtection="1"/>
    <xf numFmtId="3" fontId="73" fillId="29" borderId="18" xfId="0" applyNumberFormat="1" applyFont="1" applyFill="1" applyBorder="1" applyProtection="1"/>
    <xf numFmtId="0" fontId="5" fillId="29" borderId="16" xfId="0" applyFont="1" applyFill="1" applyBorder="1" applyProtection="1"/>
    <xf numFmtId="0" fontId="5" fillId="29" borderId="29" xfId="0" applyFont="1" applyFill="1" applyBorder="1" applyProtection="1"/>
    <xf numFmtId="0" fontId="5" fillId="29" borderId="27" xfId="0" applyFont="1" applyFill="1" applyBorder="1" applyProtection="1"/>
    <xf numFmtId="3" fontId="73" fillId="29" borderId="27" xfId="0" applyNumberFormat="1" applyFont="1" applyFill="1" applyBorder="1" applyProtection="1"/>
    <xf numFmtId="3" fontId="73" fillId="29" borderId="28" xfId="0" applyNumberFormat="1" applyFont="1" applyFill="1" applyBorder="1" applyProtection="1"/>
    <xf numFmtId="0" fontId="73" fillId="29" borderId="16" xfId="0" applyFont="1" applyFill="1" applyBorder="1" applyProtection="1"/>
    <xf numFmtId="0" fontId="90" fillId="29" borderId="0" xfId="0" applyFont="1" applyFill="1" applyBorder="1" applyProtection="1"/>
    <xf numFmtId="3" fontId="91" fillId="29" borderId="0" xfId="0" applyNumberFormat="1" applyFont="1" applyFill="1" applyBorder="1" applyProtection="1"/>
    <xf numFmtId="3" fontId="91" fillId="29" borderId="18" xfId="0" applyNumberFormat="1" applyFont="1" applyFill="1" applyBorder="1" applyProtection="1"/>
    <xf numFmtId="3" fontId="76" fillId="29" borderId="0" xfId="0" applyNumberFormat="1" applyFont="1" applyFill="1" applyBorder="1" applyProtection="1"/>
    <xf numFmtId="3" fontId="76" fillId="29" borderId="18" xfId="0" applyNumberFormat="1" applyFont="1" applyFill="1" applyBorder="1" applyProtection="1"/>
    <xf numFmtId="0" fontId="76" fillId="29" borderId="16" xfId="0" applyFont="1" applyFill="1" applyBorder="1" applyProtection="1"/>
    <xf numFmtId="0" fontId="7" fillId="29" borderId="0" xfId="0" applyFont="1" applyFill="1" applyBorder="1" applyProtection="1"/>
    <xf numFmtId="10" fontId="73" fillId="29" borderId="0" xfId="0" applyNumberFormat="1" applyFont="1" applyFill="1" applyBorder="1" applyProtection="1"/>
    <xf numFmtId="10" fontId="73" fillId="29" borderId="18" xfId="0" applyNumberFormat="1" applyFont="1" applyFill="1" applyBorder="1" applyProtection="1"/>
    <xf numFmtId="0" fontId="76" fillId="29" borderId="0" xfId="0" applyFont="1" applyFill="1" applyBorder="1" applyProtection="1"/>
    <xf numFmtId="0" fontId="73" fillId="29" borderId="19" xfId="0" applyFont="1" applyFill="1" applyBorder="1" applyProtection="1"/>
    <xf numFmtId="0" fontId="73" fillId="29" borderId="20" xfId="0" applyFont="1" applyFill="1" applyBorder="1" applyProtection="1"/>
    <xf numFmtId="0" fontId="73" fillId="29" borderId="21" xfId="0" applyFont="1" applyFill="1" applyBorder="1" applyProtection="1"/>
    <xf numFmtId="10" fontId="7" fillId="0" borderId="0" xfId="4529" applyNumberFormat="1" applyFont="1" applyProtection="1"/>
    <xf numFmtId="0" fontId="67" fillId="0" borderId="0" xfId="0" applyFont="1" applyAlignment="1" applyProtection="1">
      <alignment vertical="center"/>
    </xf>
    <xf numFmtId="0" fontId="68" fillId="0" borderId="0" xfId="0" applyFont="1" applyProtection="1"/>
    <xf numFmtId="3" fontId="73" fillId="0" borderId="0" xfId="0" applyNumberFormat="1" applyFont="1" applyProtection="1"/>
    <xf numFmtId="0" fontId="74" fillId="28" borderId="15" xfId="0" applyFont="1" applyFill="1" applyBorder="1" applyProtection="1"/>
    <xf numFmtId="0" fontId="75" fillId="28" borderId="17" xfId="0" applyFont="1" applyFill="1" applyBorder="1" applyProtection="1"/>
    <xf numFmtId="0" fontId="74" fillId="28" borderId="18" xfId="0" applyFont="1" applyFill="1" applyBorder="1" applyAlignment="1" applyProtection="1">
      <alignment horizontal="right"/>
    </xf>
    <xf numFmtId="3" fontId="89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Border="1" applyProtection="1">
      <protection locked="0"/>
    </xf>
    <xf numFmtId="0" fontId="73" fillId="29" borderId="0" xfId="0" quotePrefix="1" applyFont="1" applyFill="1" applyBorder="1" applyProtection="1"/>
    <xf numFmtId="0" fontId="73" fillId="29" borderId="30" xfId="0" applyFont="1" applyFill="1" applyBorder="1" applyProtection="1"/>
    <xf numFmtId="0" fontId="90" fillId="29" borderId="31" xfId="0" applyFont="1" applyFill="1" applyBorder="1" applyProtection="1"/>
    <xf numFmtId="3" fontId="91" fillId="29" borderId="31" xfId="0" applyNumberFormat="1" applyFont="1" applyFill="1" applyBorder="1" applyProtection="1"/>
    <xf numFmtId="3" fontId="91" fillId="29" borderId="32" xfId="0" applyNumberFormat="1" applyFont="1" applyFill="1" applyBorder="1" applyProtection="1"/>
    <xf numFmtId="0" fontId="77" fillId="29" borderId="16" xfId="0" quotePrefix="1" applyFont="1" applyFill="1" applyBorder="1" applyProtection="1"/>
    <xf numFmtId="0" fontId="5" fillId="29" borderId="18" xfId="0" applyFont="1" applyFill="1" applyBorder="1" applyProtection="1"/>
    <xf numFmtId="3" fontId="5" fillId="29" borderId="0" xfId="0" applyNumberFormat="1" applyFont="1" applyFill="1" applyBorder="1" applyProtection="1"/>
    <xf numFmtId="3" fontId="5" fillId="29" borderId="18" xfId="0" applyNumberFormat="1" applyFont="1" applyFill="1" applyBorder="1" applyProtection="1"/>
    <xf numFmtId="0" fontId="83" fillId="29" borderId="16" xfId="0" applyFont="1" applyFill="1" applyBorder="1" applyProtection="1"/>
    <xf numFmtId="0" fontId="84" fillId="29" borderId="0" xfId="0" applyFont="1" applyFill="1" applyBorder="1" applyProtection="1"/>
    <xf numFmtId="3" fontId="84" fillId="29" borderId="0" xfId="0" applyNumberFormat="1" applyFont="1" applyFill="1" applyBorder="1" applyProtection="1"/>
    <xf numFmtId="3" fontId="84" fillId="29" borderId="18" xfId="0" applyNumberFormat="1" applyFont="1" applyFill="1" applyBorder="1" applyProtection="1"/>
    <xf numFmtId="167" fontId="73" fillId="29" borderId="0" xfId="0" applyNumberFormat="1" applyFont="1" applyFill="1" applyBorder="1" applyProtection="1"/>
    <xf numFmtId="167" fontId="73" fillId="29" borderId="18" xfId="0" applyNumberFormat="1" applyFont="1" applyFill="1" applyBorder="1" applyProtection="1"/>
    <xf numFmtId="0" fontId="85" fillId="29" borderId="16" xfId="0" applyFont="1" applyFill="1" applyBorder="1" applyProtection="1"/>
    <xf numFmtId="0" fontId="78" fillId="29" borderId="0" xfId="0" applyFont="1" applyFill="1" applyBorder="1" applyProtection="1"/>
    <xf numFmtId="167" fontId="78" fillId="29" borderId="0" xfId="0" applyNumberFormat="1" applyFont="1" applyFill="1" applyBorder="1" applyProtection="1"/>
    <xf numFmtId="167" fontId="78" fillId="29" borderId="18" xfId="0" applyNumberFormat="1" applyFont="1" applyFill="1" applyBorder="1" applyProtection="1"/>
    <xf numFmtId="0" fontId="78" fillId="29" borderId="20" xfId="0" applyFont="1" applyFill="1" applyBorder="1" applyProtection="1"/>
    <xf numFmtId="0" fontId="67" fillId="27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Continuous"/>
    </xf>
    <xf numFmtId="0" fontId="7" fillId="0" borderId="0" xfId="0" applyFont="1" applyBorder="1" applyProtection="1"/>
    <xf numFmtId="0" fontId="73" fillId="0" borderId="0" xfId="0" applyFont="1" applyFill="1" applyBorder="1" applyAlignment="1" applyProtection="1">
      <alignment horizontal="centerContinuous"/>
    </xf>
    <xf numFmtId="0" fontId="9" fillId="0" borderId="0" xfId="0" applyFont="1" applyFill="1" applyBorder="1" applyAlignment="1" applyProtection="1"/>
    <xf numFmtId="0" fontId="73" fillId="27" borderId="0" xfId="0" applyFont="1" applyFill="1" applyBorder="1" applyAlignment="1" applyProtection="1">
      <alignment horizontal="center"/>
    </xf>
    <xf numFmtId="0" fontId="73" fillId="0" borderId="0" xfId="0" applyFont="1" applyFill="1" applyBorder="1" applyProtection="1"/>
    <xf numFmtId="0" fontId="73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67" fillId="27" borderId="0" xfId="0" applyFont="1" applyFill="1" applyBorder="1" applyAlignment="1" applyProtection="1">
      <alignment horizontal="left"/>
    </xf>
    <xf numFmtId="0" fontId="71" fillId="0" borderId="0" xfId="0" applyFont="1" applyProtection="1"/>
    <xf numFmtId="0" fontId="73" fillId="27" borderId="0" xfId="0" applyFont="1" applyFill="1" applyBorder="1" applyAlignment="1" applyProtection="1">
      <alignment horizontal="left"/>
    </xf>
    <xf numFmtId="0" fontId="76" fillId="0" borderId="0" xfId="0" applyFont="1" applyProtection="1"/>
  </cellXfs>
  <cellStyles count="5831">
    <cellStyle name="20 % - Aksentti1 2" xfId="1"/>
    <cellStyle name="20 % - Aksentti1 3" xfId="2"/>
    <cellStyle name="20 % - Aksentti1 4" xfId="3"/>
    <cellStyle name="20 % - Aksentti1 5" xfId="4"/>
    <cellStyle name="20 % - Aksentti1 6" xfId="5"/>
    <cellStyle name="20 % - Aksentti1 7" xfId="6"/>
    <cellStyle name="20 % - Aksentti2 2" xfId="7"/>
    <cellStyle name="20 % - Aksentti2 3" xfId="8"/>
    <cellStyle name="20 % - Aksentti2 4" xfId="9"/>
    <cellStyle name="20 % - Aksentti2 5" xfId="10"/>
    <cellStyle name="20 % - Aksentti2 6" xfId="11"/>
    <cellStyle name="20 % - Aksentti2 7" xfId="12"/>
    <cellStyle name="20 % - Aksentti3 2" xfId="13"/>
    <cellStyle name="20 % - Aksentti3 3" xfId="14"/>
    <cellStyle name="20 % - Aksentti3 4" xfId="15"/>
    <cellStyle name="20 % - Aksentti3 5" xfId="16"/>
    <cellStyle name="20 % - Aksentti3 6" xfId="17"/>
    <cellStyle name="20 % - Aksentti3 7" xfId="18"/>
    <cellStyle name="20 % - Aksentti4 2" xfId="19"/>
    <cellStyle name="20 % - Aksentti4 3" xfId="20"/>
    <cellStyle name="20 % - Aksentti4 4" xfId="21"/>
    <cellStyle name="20 % - Aksentti4 5" xfId="22"/>
    <cellStyle name="20 % - Aksentti4 6" xfId="23"/>
    <cellStyle name="20 % - Aksentti4 7" xfId="24"/>
    <cellStyle name="20 % - Aksentti5 2" xfId="25"/>
    <cellStyle name="20 % - Aksentti5 3" xfId="26"/>
    <cellStyle name="20 % - Aksentti5 4" xfId="27"/>
    <cellStyle name="20 % - Aksentti5 5" xfId="28"/>
    <cellStyle name="20 % - Aksentti5 6" xfId="29"/>
    <cellStyle name="20 % - Aksentti5 7" xfId="30"/>
    <cellStyle name="20 % - Aksentti6 2" xfId="31"/>
    <cellStyle name="20 % - Aksentti6 2 2" xfId="4530"/>
    <cellStyle name="20 % - Aksentti6 3" xfId="32"/>
    <cellStyle name="20 % - Aksentti6 4" xfId="33"/>
    <cellStyle name="20 % - Aksentti6 5" xfId="34"/>
    <cellStyle name="20 % - Aksentti6 6" xfId="35"/>
    <cellStyle name="20 % - Aksentti6 7" xfId="36"/>
    <cellStyle name="20% - Accent1 2" xfId="37"/>
    <cellStyle name="20% - Accent1 2 2" xfId="38"/>
    <cellStyle name="20% - Accent1 2 3" xfId="39"/>
    <cellStyle name="20% - Accent1 2 4" xfId="40"/>
    <cellStyle name="20% - Accent2 2" xfId="41"/>
    <cellStyle name="20% - Accent2 2 2" xfId="42"/>
    <cellStyle name="20% - Accent2 2 3" xfId="43"/>
    <cellStyle name="20% - Accent2 2 4" xfId="44"/>
    <cellStyle name="20% - Accent3 2" xfId="45"/>
    <cellStyle name="20% - Accent3 2 2" xfId="46"/>
    <cellStyle name="20% - Accent3 2 3" xfId="47"/>
    <cellStyle name="20% - Accent3 2 4" xfId="48"/>
    <cellStyle name="20% - Accent4 2" xfId="49"/>
    <cellStyle name="20% - Accent4 2 2" xfId="50"/>
    <cellStyle name="20% - Accent4 2 3" xfId="51"/>
    <cellStyle name="20% - Accent4 2 3 2" xfId="4531"/>
    <cellStyle name="20% - Accent4 2 4" xfId="52"/>
    <cellStyle name="20% - Accent5 2" xfId="53"/>
    <cellStyle name="20% - Accent5 2 2" xfId="54"/>
    <cellStyle name="20% - Accent5 2 3" xfId="55"/>
    <cellStyle name="20% - Accent5 2 4" xfId="56"/>
    <cellStyle name="20% - Accent6 2" xfId="57"/>
    <cellStyle name="20% - Accent6 2 2" xfId="58"/>
    <cellStyle name="20% - Accent6 2 3" xfId="59"/>
    <cellStyle name="20% - Accent6 2 4" xfId="60"/>
    <cellStyle name="20% - Dekorfärg1" xfId="61"/>
    <cellStyle name="20% - Dekorfärg1 2" xfId="62"/>
    <cellStyle name="20% - Dekorfärg1 3" xfId="63"/>
    <cellStyle name="20% - Dekorfärg1 4" xfId="64"/>
    <cellStyle name="20% - Dekorfärg1 5" xfId="65"/>
    <cellStyle name="20% - Dekorfärg1 6" xfId="66"/>
    <cellStyle name="20% - Dekorfärg2" xfId="67"/>
    <cellStyle name="20% - Dekorfärg2 2" xfId="68"/>
    <cellStyle name="20% - Dekorfärg2 3" xfId="69"/>
    <cellStyle name="20% - Dekorfärg2 4" xfId="70"/>
    <cellStyle name="20% - Dekorfärg2 5" xfId="71"/>
    <cellStyle name="20% - Dekorfärg2 6" xfId="72"/>
    <cellStyle name="20% - Dekorfärg3" xfId="73"/>
    <cellStyle name="20% - Dekorfärg3 2" xfId="74"/>
    <cellStyle name="20% - Dekorfärg3 3" xfId="75"/>
    <cellStyle name="20% - Dekorfärg3 4" xfId="76"/>
    <cellStyle name="20% - Dekorfärg3 5" xfId="77"/>
    <cellStyle name="20% - Dekorfärg3 6" xfId="78"/>
    <cellStyle name="20% - Dekorfärg4" xfId="79"/>
    <cellStyle name="20% - Dekorfärg4 2" xfId="80"/>
    <cellStyle name="20% - Dekorfärg4 3" xfId="81"/>
    <cellStyle name="20% - Dekorfärg4 4" xfId="82"/>
    <cellStyle name="20% - Dekorfärg4 5" xfId="83"/>
    <cellStyle name="20% - Dekorfärg4 6" xfId="84"/>
    <cellStyle name="20% - Dekorfärg5" xfId="85"/>
    <cellStyle name="20% - Dekorfärg6" xfId="86"/>
    <cellStyle name="20% - Dekorfärg6 2" xfId="87"/>
    <cellStyle name="20% - Dekorfärg6 3" xfId="88"/>
    <cellStyle name="20% - Dekorfärg6 4" xfId="89"/>
    <cellStyle name="20% - Dekorfärg6 5" xfId="90"/>
    <cellStyle name="20% - Dekorfärg6 6" xfId="91"/>
    <cellStyle name="40 % - Aksentti1 2" xfId="92"/>
    <cellStyle name="40 % - Aksentti1 3" xfId="93"/>
    <cellStyle name="40 % - Aksentti1 4" xfId="94"/>
    <cellStyle name="40 % - Aksentti1 5" xfId="95"/>
    <cellStyle name="40 % - Aksentti1 6" xfId="96"/>
    <cellStyle name="40 % - Aksentti1 7" xfId="97"/>
    <cellStyle name="40 % - Aksentti2 2" xfId="98"/>
    <cellStyle name="40 % - Aksentti2 3" xfId="99"/>
    <cellStyle name="40 % - Aksentti2 4" xfId="100"/>
    <cellStyle name="40 % - Aksentti2 5" xfId="101"/>
    <cellStyle name="40 % - Aksentti2 6" xfId="102"/>
    <cellStyle name="40 % - Aksentti2 7" xfId="103"/>
    <cellStyle name="40 % - Aksentti3 2" xfId="104"/>
    <cellStyle name="40 % - Aksentti3 3" xfId="105"/>
    <cellStyle name="40 % - Aksentti3 4" xfId="106"/>
    <cellStyle name="40 % - Aksentti3 5" xfId="107"/>
    <cellStyle name="40 % - Aksentti3 6" xfId="108"/>
    <cellStyle name="40 % - Aksentti3 7" xfId="109"/>
    <cellStyle name="40 % - Aksentti4 2" xfId="110"/>
    <cellStyle name="40 % - Aksentti4 3" xfId="111"/>
    <cellStyle name="40 % - Aksentti4 4" xfId="112"/>
    <cellStyle name="40 % - Aksentti4 5" xfId="113"/>
    <cellStyle name="40 % - Aksentti4 6" xfId="114"/>
    <cellStyle name="40 % - Aksentti4 7" xfId="115"/>
    <cellStyle name="40 % - Aksentti5 2" xfId="116"/>
    <cellStyle name="40 % - Aksentti5 2 2" xfId="4532"/>
    <cellStyle name="40 % - Aksentti5 3" xfId="117"/>
    <cellStyle name="40 % - Aksentti5 4" xfId="118"/>
    <cellStyle name="40 % - Aksentti5 5" xfId="119"/>
    <cellStyle name="40 % - Aksentti5 6" xfId="120"/>
    <cellStyle name="40 % - Aksentti5 7" xfId="121"/>
    <cellStyle name="40 % - Aksentti6 2" xfId="122"/>
    <cellStyle name="40 % - Aksentti6 2 2" xfId="4533"/>
    <cellStyle name="40 % - Aksentti6 3" xfId="123"/>
    <cellStyle name="40 % - Aksentti6 4" xfId="124"/>
    <cellStyle name="40 % - Aksentti6 5" xfId="125"/>
    <cellStyle name="40 % - Aksentti6 6" xfId="126"/>
    <cellStyle name="40 % - Aksentti6 7" xfId="127"/>
    <cellStyle name="40% - Accent1 2" xfId="128"/>
    <cellStyle name="40% - Accent1 2 2" xfId="129"/>
    <cellStyle name="40% - Accent1 2 3" xfId="130"/>
    <cellStyle name="40% - Accent1 2 4" xfId="131"/>
    <cellStyle name="40% - Accent2 2" xfId="132"/>
    <cellStyle name="40% - Accent2 2 2" xfId="133"/>
    <cellStyle name="40% - Accent2 2 3" xfId="134"/>
    <cellStyle name="40% - Accent2 2 4" xfId="135"/>
    <cellStyle name="40% - Accent3 2" xfId="136"/>
    <cellStyle name="40% - Accent3 2 2" xfId="137"/>
    <cellStyle name="40% - Accent3 2 3" xfId="138"/>
    <cellStyle name="40% - Accent3 2 4" xfId="139"/>
    <cellStyle name="40% - Accent4 2" xfId="140"/>
    <cellStyle name="40% - Accent4 2 2" xfId="141"/>
    <cellStyle name="40% - Accent4 2 3" xfId="142"/>
    <cellStyle name="40% - Accent4 2 4" xfId="143"/>
    <cellStyle name="40% - Accent5 2" xfId="144"/>
    <cellStyle name="40% - Accent5 2 2" xfId="145"/>
    <cellStyle name="40% - Accent5 2 3" xfId="146"/>
    <cellStyle name="40% - Accent5 2 4" xfId="147"/>
    <cellStyle name="40% - Accent6 2" xfId="148"/>
    <cellStyle name="40% - Accent6 2 2" xfId="149"/>
    <cellStyle name="40% - Accent6 2 3" xfId="150"/>
    <cellStyle name="40% - Accent6 2 4" xfId="151"/>
    <cellStyle name="40% - Dekorfärg1" xfId="152"/>
    <cellStyle name="40% - Dekorfärg1 2" xfId="153"/>
    <cellStyle name="40% - Dekorfärg1 3" xfId="154"/>
    <cellStyle name="40% - Dekorfärg1 4" xfId="155"/>
    <cellStyle name="40% - Dekorfärg1 5" xfId="156"/>
    <cellStyle name="40% - Dekorfärg1 6" xfId="157"/>
    <cellStyle name="40% - Dekorfärg2" xfId="158"/>
    <cellStyle name="40% - Dekorfärg3" xfId="159"/>
    <cellStyle name="40% - Dekorfärg3 2" xfId="160"/>
    <cellStyle name="40% - Dekorfärg3 3" xfId="161"/>
    <cellStyle name="40% - Dekorfärg3 4" xfId="162"/>
    <cellStyle name="40% - Dekorfärg3 5" xfId="163"/>
    <cellStyle name="40% - Dekorfärg3 6" xfId="164"/>
    <cellStyle name="40% - Dekorfärg4" xfId="165"/>
    <cellStyle name="40% - Dekorfärg4 2" xfId="166"/>
    <cellStyle name="40% - Dekorfärg4 3" xfId="167"/>
    <cellStyle name="40% - Dekorfärg4 4" xfId="168"/>
    <cellStyle name="40% - Dekorfärg4 5" xfId="169"/>
    <cellStyle name="40% - Dekorfärg4 6" xfId="170"/>
    <cellStyle name="40% - Dekorfärg5" xfId="171"/>
    <cellStyle name="40% - Dekorfärg5 2" xfId="172"/>
    <cellStyle name="40% - Dekorfärg5 3" xfId="173"/>
    <cellStyle name="40% - Dekorfärg5 4" xfId="174"/>
    <cellStyle name="40% - Dekorfärg5 5" xfId="175"/>
    <cellStyle name="40% - Dekorfärg5 6" xfId="176"/>
    <cellStyle name="40% - Dekorfärg6" xfId="177"/>
    <cellStyle name="40% - Dekorfärg6 2" xfId="178"/>
    <cellStyle name="40% - Dekorfärg6 3" xfId="179"/>
    <cellStyle name="40% - Dekorfärg6 4" xfId="180"/>
    <cellStyle name="40% - Dekorfärg6 5" xfId="181"/>
    <cellStyle name="40% - Dekorfärg6 6" xfId="182"/>
    <cellStyle name="60 % - Aksentti1 2" xfId="183"/>
    <cellStyle name="60 % - Aksentti1 3" xfId="184"/>
    <cellStyle name="60 % - Aksentti1 4" xfId="185"/>
    <cellStyle name="60 % - Aksentti1 5" xfId="186"/>
    <cellStyle name="60 % - Aksentti1 6" xfId="187"/>
    <cellStyle name="60 % - Aksentti1 7" xfId="188"/>
    <cellStyle name="60 % - Aksentti2 2" xfId="189"/>
    <cellStyle name="60 % - Aksentti2 3" xfId="190"/>
    <cellStyle name="60 % - Aksentti2 4" xfId="191"/>
    <cellStyle name="60 % - Aksentti2 5" xfId="192"/>
    <cellStyle name="60 % - Aksentti2 6" xfId="193"/>
    <cellStyle name="60 % - Aksentti2 7" xfId="194"/>
    <cellStyle name="60 % - Aksentti3 2" xfId="195"/>
    <cellStyle name="60 % - Aksentti3 3" xfId="196"/>
    <cellStyle name="60 % - Aksentti3 4" xfId="197"/>
    <cellStyle name="60 % - Aksentti3 5" xfId="198"/>
    <cellStyle name="60 % - Aksentti3 6" xfId="199"/>
    <cellStyle name="60 % - Aksentti3 7" xfId="200"/>
    <cellStyle name="60 % - Aksentti4 2" xfId="201"/>
    <cellStyle name="60 % - Aksentti4 3" xfId="202"/>
    <cellStyle name="60 % - Aksentti4 4" xfId="203"/>
    <cellStyle name="60 % - Aksentti4 5" xfId="204"/>
    <cellStyle name="60 % - Aksentti4 6" xfId="205"/>
    <cellStyle name="60 % - Aksentti4 7" xfId="206"/>
    <cellStyle name="60 % - Aksentti5 2" xfId="207"/>
    <cellStyle name="60 % - Aksentti5 3" xfId="208"/>
    <cellStyle name="60 % - Aksentti5 4" xfId="209"/>
    <cellStyle name="60 % - Aksentti5 5" xfId="210"/>
    <cellStyle name="60 % - Aksentti5 6" xfId="211"/>
    <cellStyle name="60 % - Aksentti5 7" xfId="212"/>
    <cellStyle name="60 % - Aksentti6 2" xfId="213"/>
    <cellStyle name="60 % - Aksentti6 3" xfId="214"/>
    <cellStyle name="60 % - Aksentti6 4" xfId="215"/>
    <cellStyle name="60 % - Aksentti6 5" xfId="216"/>
    <cellStyle name="60 % - Aksentti6 6" xfId="217"/>
    <cellStyle name="60 % - Aksentti6 7" xfId="218"/>
    <cellStyle name="60% - Accent1 2" xfId="219"/>
    <cellStyle name="60% - Accent1 2 2" xfId="220"/>
    <cellStyle name="60% - Accent1 2 3" xfId="221"/>
    <cellStyle name="60% - Accent1 2 4" xfId="222"/>
    <cellStyle name="60% - Accent2 2" xfId="223"/>
    <cellStyle name="60% - Accent2 2 2" xfId="224"/>
    <cellStyle name="60% - Accent2 2 3" xfId="225"/>
    <cellStyle name="60% - Accent2 2 4" xfId="226"/>
    <cellStyle name="60% - Accent3 2" xfId="227"/>
    <cellStyle name="60% - Accent3 2 2" xfId="228"/>
    <cellStyle name="60% - Accent3 2 3" xfId="229"/>
    <cellStyle name="60% - Accent3 2 4" xfId="230"/>
    <cellStyle name="60% - Accent4 2" xfId="231"/>
    <cellStyle name="60% - Accent4 2 2" xfId="232"/>
    <cellStyle name="60% - Accent4 2 3" xfId="233"/>
    <cellStyle name="60% - Accent4 2 4" xfId="234"/>
    <cellStyle name="60% - Accent5 2" xfId="235"/>
    <cellStyle name="60% - Accent5 2 2" xfId="236"/>
    <cellStyle name="60% - Accent5 2 3" xfId="237"/>
    <cellStyle name="60% - Accent5 2 4" xfId="238"/>
    <cellStyle name="60% - Accent6 2" xfId="239"/>
    <cellStyle name="60% - Accent6 2 2" xfId="240"/>
    <cellStyle name="60% - Accent6 2 3" xfId="241"/>
    <cellStyle name="60% - Accent6 2 4" xfId="242"/>
    <cellStyle name="60% - Dekorfärg1" xfId="243"/>
    <cellStyle name="60% - Dekorfärg1 2" xfId="244"/>
    <cellStyle name="60% - Dekorfärg1 3" xfId="245"/>
    <cellStyle name="60% - Dekorfärg1 4" xfId="246"/>
    <cellStyle name="60% - Dekorfärg1 5" xfId="247"/>
    <cellStyle name="60% - Dekorfärg1 6" xfId="248"/>
    <cellStyle name="60% - Dekorfärg2" xfId="249"/>
    <cellStyle name="60% - Dekorfärg2 2" xfId="250"/>
    <cellStyle name="60% - Dekorfärg2 3" xfId="251"/>
    <cellStyle name="60% - Dekorfärg2 4" xfId="252"/>
    <cellStyle name="60% - Dekorfärg2 5" xfId="253"/>
    <cellStyle name="60% - Dekorfärg2 6" xfId="254"/>
    <cellStyle name="60% - Dekorfärg3" xfId="255"/>
    <cellStyle name="60% - Dekorfärg3 2" xfId="256"/>
    <cellStyle name="60% - Dekorfärg3 3" xfId="257"/>
    <cellStyle name="60% - Dekorfärg3 4" xfId="258"/>
    <cellStyle name="60% - Dekorfärg3 5" xfId="259"/>
    <cellStyle name="60% - Dekorfärg3 6" xfId="260"/>
    <cellStyle name="60% - Dekorfärg4" xfId="261"/>
    <cellStyle name="60% - Dekorfärg4 2" xfId="262"/>
    <cellStyle name="60% - Dekorfärg4 3" xfId="263"/>
    <cellStyle name="60% - Dekorfärg4 4" xfId="264"/>
    <cellStyle name="60% - Dekorfärg4 5" xfId="265"/>
    <cellStyle name="60% - Dekorfärg4 6" xfId="266"/>
    <cellStyle name="60% - Dekorfärg5" xfId="267"/>
    <cellStyle name="60% - Dekorfärg5 2" xfId="268"/>
    <cellStyle name="60% - Dekorfärg5 3" xfId="269"/>
    <cellStyle name="60% - Dekorfärg5 4" xfId="270"/>
    <cellStyle name="60% - Dekorfärg5 5" xfId="271"/>
    <cellStyle name="60% - Dekorfärg5 6" xfId="272"/>
    <cellStyle name="60% - Dekorfärg6" xfId="273"/>
    <cellStyle name="60% - Dekorfärg6 2" xfId="274"/>
    <cellStyle name="60% - Dekorfärg6 3" xfId="275"/>
    <cellStyle name="60% - Dekorfärg6 4" xfId="276"/>
    <cellStyle name="60% - Dekorfärg6 5" xfId="277"/>
    <cellStyle name="60% - Dekorfärg6 6" xfId="278"/>
    <cellStyle name="Accent1 2" xfId="279"/>
    <cellStyle name="Accent1 2 2" xfId="280"/>
    <cellStyle name="Accent1 2 3" xfId="281"/>
    <cellStyle name="Accent1 2 4" xfId="282"/>
    <cellStyle name="Accent2 2" xfId="283"/>
    <cellStyle name="Accent2 2 2" xfId="284"/>
    <cellStyle name="Accent2 2 3" xfId="285"/>
    <cellStyle name="Accent2 2 4" xfId="286"/>
    <cellStyle name="Accent3 2" xfId="287"/>
    <cellStyle name="Accent3 2 2" xfId="288"/>
    <cellStyle name="Accent3 2 3" xfId="289"/>
    <cellStyle name="Accent3 2 4" xfId="290"/>
    <cellStyle name="Accent4 2" xfId="291"/>
    <cellStyle name="Accent4 2 2" xfId="292"/>
    <cellStyle name="Accent4 2 3" xfId="293"/>
    <cellStyle name="Accent4 2 4" xfId="294"/>
    <cellStyle name="Accent5 2" xfId="295"/>
    <cellStyle name="Accent5 2 2" xfId="296"/>
    <cellStyle name="Accent5 2 3" xfId="297"/>
    <cellStyle name="Accent5 2 4" xfId="298"/>
    <cellStyle name="Accent6 2" xfId="299"/>
    <cellStyle name="Accent6 2 2" xfId="300"/>
    <cellStyle name="Accent6 2 3" xfId="301"/>
    <cellStyle name="Accent6 2 4" xfId="302"/>
    <cellStyle name="Aksentti1 2" xfId="303"/>
    <cellStyle name="Aksentti1 3" xfId="304"/>
    <cellStyle name="Aksentti1 4" xfId="305"/>
    <cellStyle name="Aksentti1 5" xfId="306"/>
    <cellStyle name="Aksentti1 6" xfId="307"/>
    <cellStyle name="Aksentti1 7" xfId="308"/>
    <cellStyle name="Aksentti2 2" xfId="309"/>
    <cellStyle name="Aksentti2 3" xfId="310"/>
    <cellStyle name="Aksentti2 4" xfId="311"/>
    <cellStyle name="Aksentti2 5" xfId="312"/>
    <cellStyle name="Aksentti2 6" xfId="313"/>
    <cellStyle name="Aksentti2 7" xfId="314"/>
    <cellStyle name="Aksentti3 2" xfId="315"/>
    <cellStyle name="Aksentti3 3" xfId="316"/>
    <cellStyle name="Aksentti3 4" xfId="317"/>
    <cellStyle name="Aksentti3 5" xfId="318"/>
    <cellStyle name="Aksentti3 6" xfId="319"/>
    <cellStyle name="Aksentti3 7" xfId="320"/>
    <cellStyle name="Aksentti4 2" xfId="321"/>
    <cellStyle name="Aksentti4 3" xfId="322"/>
    <cellStyle name="Aksentti4 4" xfId="323"/>
    <cellStyle name="Aksentti4 5" xfId="324"/>
    <cellStyle name="Aksentti4 6" xfId="325"/>
    <cellStyle name="Aksentti4 7" xfId="326"/>
    <cellStyle name="Aksentti5 2" xfId="327"/>
    <cellStyle name="Aksentti5 3" xfId="328"/>
    <cellStyle name="Aksentti5 4" xfId="329"/>
    <cellStyle name="Aksentti5 5" xfId="330"/>
    <cellStyle name="Aksentti5 6" xfId="331"/>
    <cellStyle name="Aksentti5 7" xfId="332"/>
    <cellStyle name="Aksentti6 2" xfId="333"/>
    <cellStyle name="Aksentti6 3" xfId="334"/>
    <cellStyle name="Aksentti6 4" xfId="335"/>
    <cellStyle name="Aksentti6 5" xfId="336"/>
    <cellStyle name="Aksentti6 6" xfId="337"/>
    <cellStyle name="Aksentti6 7" xfId="338"/>
    <cellStyle name="Anteckning" xfId="339"/>
    <cellStyle name="Anteckning 2" xfId="340"/>
    <cellStyle name="Anteckning 3" xfId="341"/>
    <cellStyle name="Anteckning 4" xfId="342"/>
    <cellStyle name="Anteckning 5" xfId="343"/>
    <cellStyle name="Anteckning 6" xfId="344"/>
    <cellStyle name="Bad 2" xfId="345"/>
    <cellStyle name="Bad 2 2" xfId="346"/>
    <cellStyle name="Bad 2 3" xfId="347"/>
    <cellStyle name="Bad 2 4" xfId="348"/>
    <cellStyle name="Beräkning" xfId="349"/>
    <cellStyle name="Beräkning 2" xfId="350"/>
    <cellStyle name="Beräkning 2 2" xfId="4535"/>
    <cellStyle name="Beräkning 3" xfId="351"/>
    <cellStyle name="Beräkning 3 2" xfId="4536"/>
    <cellStyle name="Beräkning 4" xfId="352"/>
    <cellStyle name="Beräkning 4 2" xfId="4537"/>
    <cellStyle name="Beräkning 5" xfId="353"/>
    <cellStyle name="Beräkning 5 2" xfId="4538"/>
    <cellStyle name="Beräkning 6" xfId="354"/>
    <cellStyle name="Beräkning 6 2" xfId="4539"/>
    <cellStyle name="Beräkning 7" xfId="4534"/>
    <cellStyle name="Bra" xfId="355"/>
    <cellStyle name="Bra 2" xfId="356"/>
    <cellStyle name="Bra 3" xfId="357"/>
    <cellStyle name="Bra 4" xfId="358"/>
    <cellStyle name="Bra 5" xfId="359"/>
    <cellStyle name="Bra 6" xfId="360"/>
    <cellStyle name="Calculation 2" xfId="361"/>
    <cellStyle name="Calculation 2 2" xfId="362"/>
    <cellStyle name="Calculation 2 2 2" xfId="4541"/>
    <cellStyle name="Calculation 2 3" xfId="363"/>
    <cellStyle name="Calculation 2 3 2" xfId="4542"/>
    <cellStyle name="Calculation 2 4" xfId="364"/>
    <cellStyle name="Calculation 2 4 2" xfId="4543"/>
    <cellStyle name="Calculation 2 5" xfId="4540"/>
    <cellStyle name="Check Cell 2" xfId="365"/>
    <cellStyle name="Check Cell 2 2" xfId="366"/>
    <cellStyle name="Check Cell 2 3" xfId="367"/>
    <cellStyle name="Check Cell 2 4" xfId="368"/>
    <cellStyle name="Comma 2" xfId="369"/>
    <cellStyle name="Comma 2 2" xfId="370"/>
    <cellStyle name="Comma 2 3" xfId="371"/>
    <cellStyle name="Comma 2 3 2" xfId="3090"/>
    <cellStyle name="Comma 2 3 2 2" xfId="5213"/>
    <cellStyle name="Comma 2 3 3" xfId="3762"/>
    <cellStyle name="Comma 2 3 4" xfId="4544"/>
    <cellStyle name="Comma 2 4" xfId="372"/>
    <cellStyle name="Comma 2 4 2" xfId="3091"/>
    <cellStyle name="Comma 2 4 2 2" xfId="5214"/>
    <cellStyle name="Comma 2 4 3" xfId="3763"/>
    <cellStyle name="Comma 2 4 4" xfId="4545"/>
    <cellStyle name="Comma 2 5" xfId="2476"/>
    <cellStyle name="Comma 2 5 2" xfId="3148"/>
    <cellStyle name="Comma 2 5 2 2" xfId="5219"/>
    <cellStyle name="Comma 2 5 3" xfId="4599"/>
    <cellStyle name="Comma 3" xfId="373"/>
    <cellStyle name="Comma 3 2" xfId="374"/>
    <cellStyle name="Comma 3 2 2" xfId="3093"/>
    <cellStyle name="Comma 3 2 2 2" xfId="5216"/>
    <cellStyle name="Comma 3 2 3" xfId="3765"/>
    <cellStyle name="Comma 3 2 4" xfId="4547"/>
    <cellStyle name="Comma 3 3" xfId="2477"/>
    <cellStyle name="Comma 3 3 2" xfId="3149"/>
    <cellStyle name="Comma 3 3 2 2" xfId="5220"/>
    <cellStyle name="Comma 3 3 3" xfId="4600"/>
    <cellStyle name="Comma 3 4" xfId="3092"/>
    <cellStyle name="Comma 3 4 2" xfId="5215"/>
    <cellStyle name="Comma 3 5" xfId="3764"/>
    <cellStyle name="Comma 3 6" xfId="4546"/>
    <cellStyle name="Comma 4" xfId="375"/>
    <cellStyle name="Comma 4 2" xfId="376"/>
    <cellStyle name="Comma 4 2 2" xfId="3095"/>
    <cellStyle name="Comma 4 2 2 2" xfId="5218"/>
    <cellStyle name="Comma 4 2 3" xfId="3767"/>
    <cellStyle name="Comma 4 2 4" xfId="4549"/>
    <cellStyle name="Comma 4 3" xfId="2478"/>
    <cellStyle name="Comma 4 3 2" xfId="3150"/>
    <cellStyle name="Comma 4 3 2 2" xfId="5221"/>
    <cellStyle name="Comma 4 3 3" xfId="4601"/>
    <cellStyle name="Comma 4 4" xfId="3094"/>
    <cellStyle name="Comma 4 4 2" xfId="5217"/>
    <cellStyle name="Comma 4 5" xfId="3766"/>
    <cellStyle name="Comma 4 6" xfId="4548"/>
    <cellStyle name="Comma 5" xfId="4136"/>
    <cellStyle name="Dålig" xfId="377"/>
    <cellStyle name="Dålig 2" xfId="378"/>
    <cellStyle name="Dålig 3" xfId="379"/>
    <cellStyle name="Dålig 4" xfId="380"/>
    <cellStyle name="Dålig 5" xfId="381"/>
    <cellStyle name="Dålig 6" xfId="382"/>
    <cellStyle name="Erotin 2" xfId="383"/>
    <cellStyle name="Erotin 2 2" xfId="384"/>
    <cellStyle name="Euro" xfId="385"/>
    <cellStyle name="Euro 2" xfId="386"/>
    <cellStyle name="Euro 3" xfId="387"/>
    <cellStyle name="Euro 3 2" xfId="388"/>
    <cellStyle name="Euro 3 3" xfId="3768"/>
    <cellStyle name="Euro 4" xfId="389"/>
    <cellStyle name="Euro 5" xfId="390"/>
    <cellStyle name="Euro 6" xfId="391"/>
    <cellStyle name="Euro 7" xfId="392"/>
    <cellStyle name="Euro 8" xfId="393"/>
    <cellStyle name="Explanatory Text 2" xfId="394"/>
    <cellStyle name="Explanatory Text 2 2" xfId="395"/>
    <cellStyle name="Explanatory Text 2 3" xfId="396"/>
    <cellStyle name="Explanatory Text 2 4" xfId="397"/>
    <cellStyle name="Färg1" xfId="398"/>
    <cellStyle name="Färg1 2" xfId="399"/>
    <cellStyle name="Färg1 3" xfId="400"/>
    <cellStyle name="Färg1 4" xfId="401"/>
    <cellStyle name="Färg1 5" xfId="402"/>
    <cellStyle name="Färg1 6" xfId="403"/>
    <cellStyle name="Färg2" xfId="404"/>
    <cellStyle name="Färg2 2" xfId="405"/>
    <cellStyle name="Färg2 3" xfId="406"/>
    <cellStyle name="Färg2 4" xfId="407"/>
    <cellStyle name="Färg2 5" xfId="408"/>
    <cellStyle name="Färg2 6" xfId="409"/>
    <cellStyle name="Färg3" xfId="410"/>
    <cellStyle name="Färg3 2" xfId="411"/>
    <cellStyle name="Färg3 3" xfId="412"/>
    <cellStyle name="Färg3 4" xfId="413"/>
    <cellStyle name="Färg3 5" xfId="414"/>
    <cellStyle name="Färg3 6" xfId="415"/>
    <cellStyle name="Färg4" xfId="416"/>
    <cellStyle name="Färg4 2" xfId="417"/>
    <cellStyle name="Färg4 3" xfId="418"/>
    <cellStyle name="Färg4 4" xfId="419"/>
    <cellStyle name="Färg4 5" xfId="420"/>
    <cellStyle name="Färg4 6" xfId="421"/>
    <cellStyle name="Färg5" xfId="422"/>
    <cellStyle name="Färg6" xfId="423"/>
    <cellStyle name="Färg6 2" xfId="424"/>
    <cellStyle name="Färg6 3" xfId="425"/>
    <cellStyle name="Färg6 4" xfId="426"/>
    <cellStyle name="Färg6 5" xfId="427"/>
    <cellStyle name="Färg6 6" xfId="428"/>
    <cellStyle name="Följde hyperlänken" xfId="429"/>
    <cellStyle name="Följde hyperlänken 10" xfId="430"/>
    <cellStyle name="Följde hyperlänken 11" xfId="431"/>
    <cellStyle name="Följde hyperlänken 12" xfId="432"/>
    <cellStyle name="Följde hyperlänken 13" xfId="433"/>
    <cellStyle name="Följde hyperlänken 14" xfId="434"/>
    <cellStyle name="Följde hyperlänken 15" xfId="435"/>
    <cellStyle name="Följde hyperlänken 16" xfId="436"/>
    <cellStyle name="Följde hyperlänken 17" xfId="437"/>
    <cellStyle name="Följde hyperlänken 18" xfId="438"/>
    <cellStyle name="Följde hyperlänken 19" xfId="439"/>
    <cellStyle name="Följde hyperlänken 2" xfId="440"/>
    <cellStyle name="Följde hyperlänken 2 10" xfId="441"/>
    <cellStyle name="Följde hyperlänken 2 11" xfId="442"/>
    <cellStyle name="Följde hyperlänken 2 12" xfId="443"/>
    <cellStyle name="Följde hyperlänken 2 2" xfId="444"/>
    <cellStyle name="Följde hyperlänken 2 3" xfId="445"/>
    <cellStyle name="Följde hyperlänken 2 4" xfId="446"/>
    <cellStyle name="Följde hyperlänken 2 5" xfId="447"/>
    <cellStyle name="Följde hyperlänken 2 6" xfId="448"/>
    <cellStyle name="Följde hyperlänken 2 7" xfId="449"/>
    <cellStyle name="Följde hyperlänken 2 8" xfId="450"/>
    <cellStyle name="Följde hyperlänken 2 9" xfId="451"/>
    <cellStyle name="Följde hyperlänken 20" xfId="452"/>
    <cellStyle name="Följde hyperlänken 21" xfId="453"/>
    <cellStyle name="Följde hyperlänken 22" xfId="454"/>
    <cellStyle name="Följde hyperlänken 23" xfId="455"/>
    <cellStyle name="Följde hyperlänken 24" xfId="456"/>
    <cellStyle name="Följde hyperlänken 25" xfId="457"/>
    <cellStyle name="Följde hyperlänken 26" xfId="458"/>
    <cellStyle name="Följde hyperlänken 27" xfId="459"/>
    <cellStyle name="Följde hyperlänken 28" xfId="460"/>
    <cellStyle name="Följde hyperlänken 29" xfId="461"/>
    <cellStyle name="Följde hyperlänken 3" xfId="462"/>
    <cellStyle name="Följde hyperlänken 3 10" xfId="463"/>
    <cellStyle name="Följde hyperlänken 3 11" xfId="464"/>
    <cellStyle name="Följde hyperlänken 3 12" xfId="465"/>
    <cellStyle name="Följde hyperlänken 3 13" xfId="466"/>
    <cellStyle name="Följde hyperlänken 3 14" xfId="467"/>
    <cellStyle name="Följde hyperlänken 3 2" xfId="468"/>
    <cellStyle name="Följde hyperlänken 3 3" xfId="469"/>
    <cellStyle name="Följde hyperlänken 3 4" xfId="470"/>
    <cellStyle name="Följde hyperlänken 3 5" xfId="471"/>
    <cellStyle name="Följde hyperlänken 3 6" xfId="472"/>
    <cellStyle name="Följde hyperlänken 3 7" xfId="473"/>
    <cellStyle name="Följde hyperlänken 3 8" xfId="474"/>
    <cellStyle name="Följde hyperlänken 3 9" xfId="475"/>
    <cellStyle name="Följde hyperlänken 30" xfId="476"/>
    <cellStyle name="Följde hyperlänken 31" xfId="477"/>
    <cellStyle name="Följde hyperlänken 32" xfId="478"/>
    <cellStyle name="Följde hyperlänken 33" xfId="479"/>
    <cellStyle name="Följde hyperlänken 34" xfId="480"/>
    <cellStyle name="Följde hyperlänken 35" xfId="481"/>
    <cellStyle name="Följde hyperlänken 36" xfId="482"/>
    <cellStyle name="Följde hyperlänken 37" xfId="483"/>
    <cellStyle name="Följde hyperlänken 38" xfId="484"/>
    <cellStyle name="Följde hyperlänken 39" xfId="485"/>
    <cellStyle name="Följde hyperlänken 4" xfId="486"/>
    <cellStyle name="Följde hyperlänken 4 2" xfId="487"/>
    <cellStyle name="Följde hyperlänken 4 3" xfId="488"/>
    <cellStyle name="Följde hyperlänken 4 4" xfId="489"/>
    <cellStyle name="Följde hyperlänken 4 5" xfId="490"/>
    <cellStyle name="Följde hyperlänken 4 6" xfId="491"/>
    <cellStyle name="Följde hyperlänken 4 7" xfId="492"/>
    <cellStyle name="Följde hyperlänken 4 8" xfId="493"/>
    <cellStyle name="Följde hyperlänken 4 9" xfId="494"/>
    <cellStyle name="Följde hyperlänken 40" xfId="495"/>
    <cellStyle name="Följde hyperlänken 41" xfId="496"/>
    <cellStyle name="Följde hyperlänken 42" xfId="497"/>
    <cellStyle name="Följde hyperlänken 43" xfId="498"/>
    <cellStyle name="Följde hyperlänken 44" xfId="499"/>
    <cellStyle name="Följde hyperlänken 45" xfId="500"/>
    <cellStyle name="Följde hyperlänken 46" xfId="501"/>
    <cellStyle name="Följde hyperlänken 47" xfId="502"/>
    <cellStyle name="Följde hyperlänken 48" xfId="503"/>
    <cellStyle name="Följde hyperlänken 49" xfId="504"/>
    <cellStyle name="Följde hyperlänken 5" xfId="505"/>
    <cellStyle name="Följde hyperlänken 5 2" xfId="506"/>
    <cellStyle name="Följde hyperlänken 5 3" xfId="507"/>
    <cellStyle name="Följde hyperlänken 5 4" xfId="508"/>
    <cellStyle name="Följde hyperlänken 5 5" xfId="509"/>
    <cellStyle name="Följde hyperlänken 5 6" xfId="510"/>
    <cellStyle name="Följde hyperlänken 5 7" xfId="511"/>
    <cellStyle name="Följde hyperlänken 5 8" xfId="512"/>
    <cellStyle name="Följde hyperlänken 5 9" xfId="513"/>
    <cellStyle name="Följde hyperlänken 50" xfId="514"/>
    <cellStyle name="Följde hyperlänken 51" xfId="515"/>
    <cellStyle name="Följde hyperlänken 52" xfId="516"/>
    <cellStyle name="Följde hyperlänken 53" xfId="517"/>
    <cellStyle name="Följde hyperlänken 54" xfId="518"/>
    <cellStyle name="Följde hyperlänken 55" xfId="519"/>
    <cellStyle name="Följde hyperlänken 56" xfId="520"/>
    <cellStyle name="Följde hyperlänken 57" xfId="521"/>
    <cellStyle name="Följde hyperlänken 58" xfId="522"/>
    <cellStyle name="Följde hyperlänken 59" xfId="523"/>
    <cellStyle name="Följde hyperlänken 6" xfId="524"/>
    <cellStyle name="Följde hyperlänken 6 2" xfId="525"/>
    <cellStyle name="Följde hyperlänken 6 3" xfId="526"/>
    <cellStyle name="Följde hyperlänken 6 4" xfId="527"/>
    <cellStyle name="Följde hyperlänken 6 5" xfId="528"/>
    <cellStyle name="Följde hyperlänken 6 6" xfId="529"/>
    <cellStyle name="Följde hyperlänken 6 7" xfId="530"/>
    <cellStyle name="Följde hyperlänken 6 8" xfId="531"/>
    <cellStyle name="Följde hyperlänken 6 9" xfId="532"/>
    <cellStyle name="Följde hyperlänken 60" xfId="533"/>
    <cellStyle name="Följde hyperlänken 61" xfId="534"/>
    <cellStyle name="Följde hyperlänken 62" xfId="535"/>
    <cellStyle name="Följde hyperlänken 63" xfId="536"/>
    <cellStyle name="Följde hyperlänken 64" xfId="537"/>
    <cellStyle name="Följde hyperlänken 65" xfId="538"/>
    <cellStyle name="Följde hyperlänken 66" xfId="539"/>
    <cellStyle name="Följde hyperlänken 67" xfId="540"/>
    <cellStyle name="Följde hyperlänken 68" xfId="541"/>
    <cellStyle name="Följde hyperlänken 69" xfId="542"/>
    <cellStyle name="Följde hyperlänken 7" xfId="543"/>
    <cellStyle name="Följde hyperlänken 7 2" xfId="544"/>
    <cellStyle name="Följde hyperlänken 7 3" xfId="545"/>
    <cellStyle name="Följde hyperlänken 7 4" xfId="546"/>
    <cellStyle name="Följde hyperlänken 7 5" xfId="547"/>
    <cellStyle name="Följde hyperlänken 7 6" xfId="548"/>
    <cellStyle name="Följde hyperlänken 7 7" xfId="549"/>
    <cellStyle name="Följde hyperlänken 7 8" xfId="550"/>
    <cellStyle name="Följde hyperlänken 7 9" xfId="551"/>
    <cellStyle name="Följde hyperlänken 70" xfId="552"/>
    <cellStyle name="Följde hyperlänken 71" xfId="553"/>
    <cellStyle name="Följde hyperlänken 72" xfId="554"/>
    <cellStyle name="Följde hyperlänken 73" xfId="555"/>
    <cellStyle name="Följde hyperlänken 74" xfId="556"/>
    <cellStyle name="Följde hyperlänken 75" xfId="557"/>
    <cellStyle name="Följde hyperlänken 76" xfId="558"/>
    <cellStyle name="Följde hyperlänken 77" xfId="559"/>
    <cellStyle name="Följde hyperlänken 78" xfId="560"/>
    <cellStyle name="Följde hyperlänken 79" xfId="561"/>
    <cellStyle name="Följde hyperlänken 8" xfId="562"/>
    <cellStyle name="Följde hyperlänken 80" xfId="563"/>
    <cellStyle name="Följde hyperlänken 81" xfId="564"/>
    <cellStyle name="Följde hyperlänken 82" xfId="565"/>
    <cellStyle name="Följde hyperlänken 83" xfId="566"/>
    <cellStyle name="Följde hyperlänken 84" xfId="567"/>
    <cellStyle name="Följde hyperlänken 85" xfId="568"/>
    <cellStyle name="Följde hyperlänken 86" xfId="569"/>
    <cellStyle name="Följde hyperlänken 87" xfId="570"/>
    <cellStyle name="Följde hyperlänken 88" xfId="571"/>
    <cellStyle name="Följde hyperlänken 89" xfId="572"/>
    <cellStyle name="Följde hyperlänken 9" xfId="573"/>
    <cellStyle name="Förklarande text" xfId="574"/>
    <cellStyle name="Good 2" xfId="575"/>
    <cellStyle name="Good 2 2" xfId="576"/>
    <cellStyle name="Good 2 3" xfId="577"/>
    <cellStyle name="Good 2 4" xfId="578"/>
    <cellStyle name="Heading 1 2" xfId="579"/>
    <cellStyle name="Heading 1 2 2" xfId="580"/>
    <cellStyle name="Heading 1 2 3" xfId="581"/>
    <cellStyle name="Heading 1 2 4" xfId="582"/>
    <cellStyle name="Heading 2 2" xfId="583"/>
    <cellStyle name="Heading 2 2 2" xfId="584"/>
    <cellStyle name="Heading 2 2 3" xfId="585"/>
    <cellStyle name="Heading 2 2 4" xfId="586"/>
    <cellStyle name="Heading 3 2" xfId="587"/>
    <cellStyle name="Heading 3 2 2" xfId="588"/>
    <cellStyle name="Heading 3 2 3" xfId="589"/>
    <cellStyle name="Heading 3 2 4" xfId="590"/>
    <cellStyle name="Heading 4 2" xfId="591"/>
    <cellStyle name="Heading 4 2 2" xfId="592"/>
    <cellStyle name="Heading 4 2 3" xfId="593"/>
    <cellStyle name="Heading 4 2 4" xfId="594"/>
    <cellStyle name="Huomautus 2" xfId="595"/>
    <cellStyle name="Huomautus 3" xfId="596"/>
    <cellStyle name="Huomautus 4" xfId="597"/>
    <cellStyle name="Huomautus 5" xfId="598"/>
    <cellStyle name="Huomautus 6" xfId="599"/>
    <cellStyle name="Huomautus 7" xfId="600"/>
    <cellStyle name="Huono 2" xfId="601"/>
    <cellStyle name="Huono 3" xfId="602"/>
    <cellStyle name="Huono 4" xfId="603"/>
    <cellStyle name="Huono 5" xfId="604"/>
    <cellStyle name="Huono 6" xfId="605"/>
    <cellStyle name="Huono 7" xfId="606"/>
    <cellStyle name="Hyperlink 2" xfId="607"/>
    <cellStyle name="Hyperlänk" xfId="608"/>
    <cellStyle name="Hyperlänk 10" xfId="609"/>
    <cellStyle name="Hyperlänk 11" xfId="610"/>
    <cellStyle name="Hyperlänk 12" xfId="611"/>
    <cellStyle name="Hyperlänk 13" xfId="612"/>
    <cellStyle name="Hyperlänk 14" xfId="613"/>
    <cellStyle name="Hyperlänk 15" xfId="614"/>
    <cellStyle name="Hyperlänk 16" xfId="615"/>
    <cellStyle name="Hyperlänk 17" xfId="616"/>
    <cellStyle name="Hyperlänk 18" xfId="617"/>
    <cellStyle name="Hyperlänk 19" xfId="618"/>
    <cellStyle name="Hyperlänk 2" xfId="619"/>
    <cellStyle name="Hyperlänk 2 10" xfId="620"/>
    <cellStyle name="Hyperlänk 2 11" xfId="621"/>
    <cellStyle name="Hyperlänk 2 12" xfId="622"/>
    <cellStyle name="Hyperlänk 2 2" xfId="623"/>
    <cellStyle name="Hyperlänk 2 3" xfId="624"/>
    <cellStyle name="Hyperlänk 2 4" xfId="625"/>
    <cellStyle name="Hyperlänk 2 5" xfId="626"/>
    <cellStyle name="Hyperlänk 2 6" xfId="627"/>
    <cellStyle name="Hyperlänk 2 7" xfId="628"/>
    <cellStyle name="Hyperlänk 2 8" xfId="629"/>
    <cellStyle name="Hyperlänk 2 9" xfId="630"/>
    <cellStyle name="Hyperlänk 20" xfId="631"/>
    <cellStyle name="Hyperlänk 21" xfId="632"/>
    <cellStyle name="Hyperlänk 22" xfId="633"/>
    <cellStyle name="Hyperlänk 23" xfId="634"/>
    <cellStyle name="Hyperlänk 24" xfId="635"/>
    <cellStyle name="Hyperlänk 25" xfId="636"/>
    <cellStyle name="Hyperlänk 26" xfId="637"/>
    <cellStyle name="Hyperlänk 27" xfId="638"/>
    <cellStyle name="Hyperlänk 28" xfId="639"/>
    <cellStyle name="Hyperlänk 29" xfId="640"/>
    <cellStyle name="Hyperlänk 3" xfId="641"/>
    <cellStyle name="Hyperlänk 3 10" xfId="642"/>
    <cellStyle name="Hyperlänk 3 11" xfId="643"/>
    <cellStyle name="Hyperlänk 3 12" xfId="644"/>
    <cellStyle name="Hyperlänk 3 2" xfId="645"/>
    <cellStyle name="Hyperlänk 3 3" xfId="646"/>
    <cellStyle name="Hyperlänk 3 4" xfId="647"/>
    <cellStyle name="Hyperlänk 3 5" xfId="648"/>
    <cellStyle name="Hyperlänk 3 6" xfId="649"/>
    <cellStyle name="Hyperlänk 3 7" xfId="650"/>
    <cellStyle name="Hyperlänk 3 8" xfId="651"/>
    <cellStyle name="Hyperlänk 3 9" xfId="652"/>
    <cellStyle name="Hyperlänk 30" xfId="653"/>
    <cellStyle name="Hyperlänk 31" xfId="654"/>
    <cellStyle name="Hyperlänk 32" xfId="655"/>
    <cellStyle name="Hyperlänk 33" xfId="656"/>
    <cellStyle name="Hyperlänk 34" xfId="657"/>
    <cellStyle name="Hyperlänk 35" xfId="658"/>
    <cellStyle name="Hyperlänk 36" xfId="659"/>
    <cellStyle name="Hyperlänk 37" xfId="660"/>
    <cellStyle name="Hyperlänk 38" xfId="661"/>
    <cellStyle name="Hyperlänk 39" xfId="662"/>
    <cellStyle name="Hyperlänk 4" xfId="663"/>
    <cellStyle name="Hyperlänk 4 2" xfId="664"/>
    <cellStyle name="Hyperlänk 4 3" xfId="665"/>
    <cellStyle name="Hyperlänk 4 4" xfId="666"/>
    <cellStyle name="Hyperlänk 4 5" xfId="667"/>
    <cellStyle name="Hyperlänk 4 6" xfId="668"/>
    <cellStyle name="Hyperlänk 4 7" xfId="669"/>
    <cellStyle name="Hyperlänk 4 8" xfId="670"/>
    <cellStyle name="Hyperlänk 4 9" xfId="671"/>
    <cellStyle name="Hyperlänk 40" xfId="672"/>
    <cellStyle name="Hyperlänk 41" xfId="673"/>
    <cellStyle name="Hyperlänk 42" xfId="674"/>
    <cellStyle name="Hyperlänk 43" xfId="675"/>
    <cellStyle name="Hyperlänk 44" xfId="676"/>
    <cellStyle name="Hyperlänk 45" xfId="677"/>
    <cellStyle name="Hyperlänk 46" xfId="678"/>
    <cellStyle name="Hyperlänk 47" xfId="679"/>
    <cellStyle name="Hyperlänk 48" xfId="680"/>
    <cellStyle name="Hyperlänk 49" xfId="681"/>
    <cellStyle name="Hyperlänk 5" xfId="682"/>
    <cellStyle name="Hyperlänk 5 2" xfId="683"/>
    <cellStyle name="Hyperlänk 5 3" xfId="684"/>
    <cellStyle name="Hyperlänk 5 4" xfId="685"/>
    <cellStyle name="Hyperlänk 5 5" xfId="686"/>
    <cellStyle name="Hyperlänk 5 6" xfId="687"/>
    <cellStyle name="Hyperlänk 5 7" xfId="688"/>
    <cellStyle name="Hyperlänk 5 8" xfId="689"/>
    <cellStyle name="Hyperlänk 5 9" xfId="690"/>
    <cellStyle name="Hyperlänk 50" xfId="691"/>
    <cellStyle name="Hyperlänk 51" xfId="692"/>
    <cellStyle name="Hyperlänk 52" xfId="693"/>
    <cellStyle name="Hyperlänk 53" xfId="694"/>
    <cellStyle name="Hyperlänk 54" xfId="695"/>
    <cellStyle name="Hyperlänk 55" xfId="696"/>
    <cellStyle name="Hyperlänk 56" xfId="697"/>
    <cellStyle name="Hyperlänk 57" xfId="698"/>
    <cellStyle name="Hyperlänk 58" xfId="699"/>
    <cellStyle name="Hyperlänk 59" xfId="700"/>
    <cellStyle name="Hyperlänk 6" xfId="701"/>
    <cellStyle name="Hyperlänk 6 2" xfId="702"/>
    <cellStyle name="Hyperlänk 6 3" xfId="703"/>
    <cellStyle name="Hyperlänk 6 4" xfId="704"/>
    <cellStyle name="Hyperlänk 6 5" xfId="705"/>
    <cellStyle name="Hyperlänk 6 6" xfId="706"/>
    <cellStyle name="Hyperlänk 6 7" xfId="707"/>
    <cellStyle name="Hyperlänk 6 8" xfId="708"/>
    <cellStyle name="Hyperlänk 6 9" xfId="709"/>
    <cellStyle name="Hyperlänk 60" xfId="710"/>
    <cellStyle name="Hyperlänk 61" xfId="711"/>
    <cellStyle name="Hyperlänk 62" xfId="712"/>
    <cellStyle name="Hyperlänk 63" xfId="713"/>
    <cellStyle name="Hyperlänk 64" xfId="714"/>
    <cellStyle name="Hyperlänk 65" xfId="715"/>
    <cellStyle name="Hyperlänk 66" xfId="716"/>
    <cellStyle name="Hyperlänk 67" xfId="717"/>
    <cellStyle name="Hyperlänk 68" xfId="718"/>
    <cellStyle name="Hyperlänk 69" xfId="719"/>
    <cellStyle name="Hyperlänk 7" xfId="720"/>
    <cellStyle name="Hyperlänk 7 2" xfId="721"/>
    <cellStyle name="Hyperlänk 7 3" xfId="722"/>
    <cellStyle name="Hyperlänk 7 4" xfId="723"/>
    <cellStyle name="Hyperlänk 7 5" xfId="724"/>
    <cellStyle name="Hyperlänk 7 6" xfId="725"/>
    <cellStyle name="Hyperlänk 7 7" xfId="726"/>
    <cellStyle name="Hyperlänk 7 8" xfId="727"/>
    <cellStyle name="Hyperlänk 7 9" xfId="728"/>
    <cellStyle name="Hyperlänk 70" xfId="729"/>
    <cellStyle name="Hyperlänk 71" xfId="730"/>
    <cellStyle name="Hyperlänk 72" xfId="731"/>
    <cellStyle name="Hyperlänk 73" xfId="732"/>
    <cellStyle name="Hyperlänk 74" xfId="733"/>
    <cellStyle name="Hyperlänk 75" xfId="734"/>
    <cellStyle name="Hyperlänk 76" xfId="735"/>
    <cellStyle name="Hyperlänk 77" xfId="736"/>
    <cellStyle name="Hyperlänk 78" xfId="737"/>
    <cellStyle name="Hyperlänk 79" xfId="738"/>
    <cellStyle name="Hyperlänk 8" xfId="739"/>
    <cellStyle name="Hyperlänk 80" xfId="740"/>
    <cellStyle name="Hyperlänk 81" xfId="741"/>
    <cellStyle name="Hyperlänk 82" xfId="742"/>
    <cellStyle name="Hyperlänk 83" xfId="743"/>
    <cellStyle name="Hyperlänk 84" xfId="744"/>
    <cellStyle name="Hyperlänk 85" xfId="745"/>
    <cellStyle name="Hyperlänk 86" xfId="746"/>
    <cellStyle name="Hyperlänk 87" xfId="747"/>
    <cellStyle name="Hyperlänk 88" xfId="748"/>
    <cellStyle name="Hyperlänk 89" xfId="749"/>
    <cellStyle name="Hyperlänk 9" xfId="750"/>
    <cellStyle name="Hyvä 2" xfId="751"/>
    <cellStyle name="Hyvä 3" xfId="752"/>
    <cellStyle name="Hyvä 4" xfId="753"/>
    <cellStyle name="Hyvä 5" xfId="754"/>
    <cellStyle name="Hyvä 6" xfId="755"/>
    <cellStyle name="Hyvä 7" xfId="756"/>
    <cellStyle name="Indata" xfId="757"/>
    <cellStyle name="Indata 2" xfId="758"/>
    <cellStyle name="Indata 2 2" xfId="4551"/>
    <cellStyle name="Indata 3" xfId="759"/>
    <cellStyle name="Indata 3 2" xfId="4552"/>
    <cellStyle name="Indata 4" xfId="760"/>
    <cellStyle name="Indata 4 2" xfId="4553"/>
    <cellStyle name="Indata 5" xfId="761"/>
    <cellStyle name="Indata 5 2" xfId="4554"/>
    <cellStyle name="Indata 6" xfId="762"/>
    <cellStyle name="Indata 6 2" xfId="4555"/>
    <cellStyle name="Indata 7" xfId="4550"/>
    <cellStyle name="Inmatning" xfId="763"/>
    <cellStyle name="Input 2" xfId="764"/>
    <cellStyle name="Input 2 2" xfId="765"/>
    <cellStyle name="Input 2 2 2" xfId="4557"/>
    <cellStyle name="Input 2 3" xfId="766"/>
    <cellStyle name="Input 2 3 2" xfId="4558"/>
    <cellStyle name="Input 2 4" xfId="767"/>
    <cellStyle name="Input 2 4 2" xfId="4559"/>
    <cellStyle name="Input 2 5" xfId="4556"/>
    <cellStyle name="Kontrollcell" xfId="768"/>
    <cellStyle name="Laskenta 2" xfId="769"/>
    <cellStyle name="Laskenta 2 2" xfId="4560"/>
    <cellStyle name="Laskenta 3" xfId="770"/>
    <cellStyle name="Laskenta 3 2" xfId="4561"/>
    <cellStyle name="Laskenta 4" xfId="771"/>
    <cellStyle name="Laskenta 4 2" xfId="4562"/>
    <cellStyle name="Laskenta 5" xfId="772"/>
    <cellStyle name="Laskenta 5 2" xfId="4563"/>
    <cellStyle name="Laskenta 6" xfId="773"/>
    <cellStyle name="Laskenta 6 2" xfId="4564"/>
    <cellStyle name="Laskenta 7" xfId="774"/>
    <cellStyle name="Laskenta 7 2" xfId="4565"/>
    <cellStyle name="Linked Cell 2" xfId="775"/>
    <cellStyle name="Linked Cell 2 2" xfId="776"/>
    <cellStyle name="Linked Cell 2 3" xfId="777"/>
    <cellStyle name="Linked Cell 2 4" xfId="778"/>
    <cellStyle name="Linkitetty solu 2" xfId="779"/>
    <cellStyle name="Linkitetty solu 3" xfId="780"/>
    <cellStyle name="Linkitetty solu 4" xfId="781"/>
    <cellStyle name="Linkitetty solu 5" xfId="782"/>
    <cellStyle name="Linkitetty solu 6" xfId="783"/>
    <cellStyle name="Linkitetty solu 7" xfId="784"/>
    <cellStyle name="Länkad cell" xfId="785"/>
    <cellStyle name="Länkad cell 2" xfId="786"/>
    <cellStyle name="Länkad cell 3" xfId="787"/>
    <cellStyle name="Länkad cell 4" xfId="788"/>
    <cellStyle name="Länkad cell 5" xfId="789"/>
    <cellStyle name="Länkad cell 6" xfId="790"/>
    <cellStyle name="Milliers [0]_3A_NumeratorReport_Option1_040611" xfId="791"/>
    <cellStyle name="Milliers_3A_NumeratorReport_Option1_040611" xfId="792"/>
    <cellStyle name="Monétaire [0]_3A_NumeratorReport_Option1_040611" xfId="793"/>
    <cellStyle name="Monétaire_3A_NumeratorReport_Option1_040611" xfId="794"/>
    <cellStyle name="Määrittämätön" xfId="795"/>
    <cellStyle name="Neutraali 2" xfId="796"/>
    <cellStyle name="Neutraali 3" xfId="797"/>
    <cellStyle name="Neutraali 4" xfId="798"/>
    <cellStyle name="Neutraali 5" xfId="799"/>
    <cellStyle name="Neutraali 6" xfId="800"/>
    <cellStyle name="Neutraali 7" xfId="801"/>
    <cellStyle name="Neutral 2" xfId="802"/>
    <cellStyle name="Neutral 2 2" xfId="803"/>
    <cellStyle name="Neutral 2 3" xfId="804"/>
    <cellStyle name="Neutral 2 4" xfId="805"/>
    <cellStyle name="Neutral 3" xfId="806"/>
    <cellStyle name="Neutral 4" xfId="807"/>
    <cellStyle name="Neutral 5" xfId="808"/>
    <cellStyle name="Neutral 6" xfId="809"/>
    <cellStyle name="Neutral 7" xfId="810"/>
    <cellStyle name="Normaali" xfId="0" builtinId="0"/>
    <cellStyle name="Normaali 10" xfId="811"/>
    <cellStyle name="Normaali 10 2" xfId="812"/>
    <cellStyle name="Normaali 10 2 2" xfId="813"/>
    <cellStyle name="Normaali 10 2 2 2" xfId="814"/>
    <cellStyle name="Normaali 10 2 2 2 2" xfId="815"/>
    <cellStyle name="Normaali 10 2 2 2 3" xfId="816"/>
    <cellStyle name="Normaali 10 2 3" xfId="817"/>
    <cellStyle name="Normaali 10 3" xfId="818"/>
    <cellStyle name="Normaali 10 3 2" xfId="819"/>
    <cellStyle name="Normaali 10 4" xfId="820"/>
    <cellStyle name="Normaali 10 4 2" xfId="821"/>
    <cellStyle name="Normaali 10 4 3" xfId="3769"/>
    <cellStyle name="Normaali 11" xfId="822"/>
    <cellStyle name="Normaali 11 2" xfId="823"/>
    <cellStyle name="Normaali 11 2 2" xfId="824"/>
    <cellStyle name="Normaali 11 3" xfId="825"/>
    <cellStyle name="Normaali 11 3 2" xfId="826"/>
    <cellStyle name="Normaali 11 4" xfId="827"/>
    <cellStyle name="Normaali 11 4 2" xfId="828"/>
    <cellStyle name="Normaali 11 4 3" xfId="3770"/>
    <cellStyle name="Normaali 11 5" xfId="829"/>
    <cellStyle name="Normaali 11 6" xfId="830"/>
    <cellStyle name="Normaali 11 7" xfId="831"/>
    <cellStyle name="Normaali 12" xfId="832"/>
    <cellStyle name="Normaali 12 2" xfId="833"/>
    <cellStyle name="Normaali 12 2 2" xfId="834"/>
    <cellStyle name="Normaali 12 2 2 2" xfId="835"/>
    <cellStyle name="Normaali 12 2 2 2 2" xfId="836"/>
    <cellStyle name="Normaali 12 2 2 2 3" xfId="837"/>
    <cellStyle name="Normaali 12 2 3" xfId="838"/>
    <cellStyle name="Normaali 12 3" xfId="839"/>
    <cellStyle name="Normaali 12 4" xfId="840"/>
    <cellStyle name="Normaali 12 4 2" xfId="841"/>
    <cellStyle name="Normaali 12 4 3" xfId="3771"/>
    <cellStyle name="Normaali 13" xfId="842"/>
    <cellStyle name="Normaali 13 2" xfId="843"/>
    <cellStyle name="Normaali 13 2 2" xfId="844"/>
    <cellStyle name="Normaali 13 3" xfId="845"/>
    <cellStyle name="Normaali 13 3 2" xfId="846"/>
    <cellStyle name="Normaali 13 4" xfId="847"/>
    <cellStyle name="Normaali 13 4 2" xfId="848"/>
    <cellStyle name="Normaali 13 4 3" xfId="3772"/>
    <cellStyle name="Normaali 13 5" xfId="849"/>
    <cellStyle name="Normaali 13 6" xfId="850"/>
    <cellStyle name="Normaali 14" xfId="851"/>
    <cellStyle name="Normaali 14 2" xfId="852"/>
    <cellStyle name="Normaali 14 2 2" xfId="853"/>
    <cellStyle name="Normaali 14 3" xfId="854"/>
    <cellStyle name="Normaali 14 3 2" xfId="855"/>
    <cellStyle name="Normaali 14 4" xfId="856"/>
    <cellStyle name="Normaali 14 4 2" xfId="857"/>
    <cellStyle name="Normaali 14 4 3" xfId="3773"/>
    <cellStyle name="Normaali 14 5" xfId="858"/>
    <cellStyle name="Normaali 14 6" xfId="859"/>
    <cellStyle name="Normaali 15" xfId="860"/>
    <cellStyle name="Normaali 15 2" xfId="861"/>
    <cellStyle name="Normaali 15 2 2" xfId="862"/>
    <cellStyle name="Normaali 15 2 3" xfId="3774"/>
    <cellStyle name="Normaali 15 3" xfId="863"/>
    <cellStyle name="Normaali 15 3 2" xfId="864"/>
    <cellStyle name="Normaali 15 3 3" xfId="865"/>
    <cellStyle name="Normaali 15 3 4" xfId="3775"/>
    <cellStyle name="Normaali 15 4" xfId="866"/>
    <cellStyle name="Normaali 15 4 2" xfId="867"/>
    <cellStyle name="Normaali 15 4 3" xfId="3776"/>
    <cellStyle name="Normaali 16" xfId="868"/>
    <cellStyle name="Normaali 16 2" xfId="869"/>
    <cellStyle name="Normaali 16 2 2" xfId="870"/>
    <cellStyle name="Normaali 16 2 3" xfId="3777"/>
    <cellStyle name="Normaali 16 3" xfId="871"/>
    <cellStyle name="Normaali 16 3 2" xfId="872"/>
    <cellStyle name="Normaali 16 3 3" xfId="873"/>
    <cellStyle name="Normaali 16 3 4" xfId="3778"/>
    <cellStyle name="Normaali 16 4" xfId="874"/>
    <cellStyle name="Normaali 16 4 2" xfId="875"/>
    <cellStyle name="Normaali 16 4 3" xfId="3779"/>
    <cellStyle name="Normaali 17" xfId="876"/>
    <cellStyle name="Normaali 17 2" xfId="877"/>
    <cellStyle name="Normaali 17 2 2" xfId="878"/>
    <cellStyle name="Normaali 17 2 3" xfId="3780"/>
    <cellStyle name="Normaali 17 3" xfId="879"/>
    <cellStyle name="Normaali 17 3 2" xfId="880"/>
    <cellStyle name="Normaali 17 3 3" xfId="881"/>
    <cellStyle name="Normaali 17 3 4" xfId="3781"/>
    <cellStyle name="Normaali 17 4" xfId="882"/>
    <cellStyle name="Normaali 17 4 2" xfId="883"/>
    <cellStyle name="Normaali 17 4 3" xfId="3782"/>
    <cellStyle name="Normaali 18" xfId="884"/>
    <cellStyle name="Normaali 18 2" xfId="885"/>
    <cellStyle name="Normaali 18 2 2" xfId="886"/>
    <cellStyle name="Normaali 18 2 3" xfId="3783"/>
    <cellStyle name="Normaali 18 3" xfId="887"/>
    <cellStyle name="Normaali 18 3 2" xfId="888"/>
    <cellStyle name="Normaali 18 3 3" xfId="889"/>
    <cellStyle name="Normaali 18 3 4" xfId="3784"/>
    <cellStyle name="Normaali 18 4" xfId="890"/>
    <cellStyle name="Normaali 18 4 2" xfId="891"/>
    <cellStyle name="Normaali 18 4 3" xfId="3785"/>
    <cellStyle name="Normaali 19" xfId="892"/>
    <cellStyle name="Normaali 19 2" xfId="893"/>
    <cellStyle name="Normaali 19 2 2" xfId="894"/>
    <cellStyle name="Normaali 19 2 3" xfId="3786"/>
    <cellStyle name="Normaali 19 3" xfId="895"/>
    <cellStyle name="Normaali 19 3 2" xfId="896"/>
    <cellStyle name="Normaali 19 3 3" xfId="897"/>
    <cellStyle name="Normaali 19 3 4" xfId="3787"/>
    <cellStyle name="Normaali 19 4" xfId="898"/>
    <cellStyle name="Normaali 19 4 2" xfId="899"/>
    <cellStyle name="Normaali 19 4 3" xfId="3788"/>
    <cellStyle name="Normaali 2" xfId="900"/>
    <cellStyle name="Normaali 2 10" xfId="901"/>
    <cellStyle name="Normaali 2 11" xfId="902"/>
    <cellStyle name="Normaali 2 2" xfId="903"/>
    <cellStyle name="Normaali 2 2 2" xfId="904"/>
    <cellStyle name="Normaali 2 2 2 2" xfId="905"/>
    <cellStyle name="Normaali 2 2 2 3" xfId="906"/>
    <cellStyle name="Normaali 2 2 2 4" xfId="907"/>
    <cellStyle name="Normaali 2 2 3" xfId="908"/>
    <cellStyle name="Normaali 2 2 3 2" xfId="909"/>
    <cellStyle name="Normaali 2 2 3 3" xfId="3789"/>
    <cellStyle name="Normaali 2 3" xfId="910"/>
    <cellStyle name="Normaali 2 3 2" xfId="911"/>
    <cellStyle name="Normaali 2 4" xfId="912"/>
    <cellStyle name="Normaali 2 4 2" xfId="913"/>
    <cellStyle name="Normaali 2 4 3" xfId="3790"/>
    <cellStyle name="Normaali 2 5" xfId="914"/>
    <cellStyle name="Normaali 2 6" xfId="915"/>
    <cellStyle name="Normaali 2 7" xfId="916"/>
    <cellStyle name="Normaali 2 8" xfId="917"/>
    <cellStyle name="Normaali 2 9" xfId="918"/>
    <cellStyle name="Normaali 20" xfId="919"/>
    <cellStyle name="Normaali 20 2" xfId="920"/>
    <cellStyle name="Normaali 20 2 2" xfId="921"/>
    <cellStyle name="Normaali 20 2 3" xfId="3791"/>
    <cellStyle name="Normaali 20 3" xfId="922"/>
    <cellStyle name="Normaali 20 4" xfId="923"/>
    <cellStyle name="Normaali 21" xfId="924"/>
    <cellStyle name="Normaali 21 2" xfId="925"/>
    <cellStyle name="Normaali 22" xfId="926"/>
    <cellStyle name="Normaali 22 2" xfId="927"/>
    <cellStyle name="Normaali 23" xfId="928"/>
    <cellStyle name="Normaali 23 2" xfId="929"/>
    <cellStyle name="Normaali 24" xfId="930"/>
    <cellStyle name="Normaali 24 2" xfId="931"/>
    <cellStyle name="Normaali 25" xfId="932"/>
    <cellStyle name="Normaali 25 2" xfId="933"/>
    <cellStyle name="Normaali 25 2 2" xfId="934"/>
    <cellStyle name="Normaali 25 2 3" xfId="3792"/>
    <cellStyle name="Normaali 25 3" xfId="935"/>
    <cellStyle name="Normaali 25 4" xfId="936"/>
    <cellStyle name="Normaali 26" xfId="937"/>
    <cellStyle name="Normaali 26 2" xfId="938"/>
    <cellStyle name="Normaali 27" xfId="939"/>
    <cellStyle name="Normaali 28" xfId="940"/>
    <cellStyle name="Normaali 28 2" xfId="941"/>
    <cellStyle name="Normaali 29" xfId="942"/>
    <cellStyle name="Normaali 3" xfId="943"/>
    <cellStyle name="Normaali 3 10" xfId="944"/>
    <cellStyle name="Normaali 3 2" xfId="945"/>
    <cellStyle name="Normaali 3 2 2" xfId="946"/>
    <cellStyle name="Normaali 3 2 2 10" xfId="3793"/>
    <cellStyle name="Normaali 3 2 2 2" xfId="947"/>
    <cellStyle name="Normaali 3 2 2 2 2" xfId="948"/>
    <cellStyle name="Normaali 3 2 2 2 2 2" xfId="949"/>
    <cellStyle name="Normaali 3 2 2 2 2 2 2" xfId="3795"/>
    <cellStyle name="Normaali 3 2 2 2 2 3" xfId="2481"/>
    <cellStyle name="Normaali 3 2 2 2 2 3 2" xfId="3153"/>
    <cellStyle name="Normaali 3 2 2 2 2 3 2 2" xfId="5224"/>
    <cellStyle name="Normaali 3 2 2 2 2 3 3" xfId="4604"/>
    <cellStyle name="Normaali 3 2 2 2 3" xfId="950"/>
    <cellStyle name="Normaali 3 2 2 2 3 2" xfId="951"/>
    <cellStyle name="Normaali 3 2 2 2 3 2 2" xfId="3796"/>
    <cellStyle name="Normaali 3 2 2 2 3 3" xfId="2482"/>
    <cellStyle name="Normaali 3 2 2 2 3 3 2" xfId="3154"/>
    <cellStyle name="Normaali 3 2 2 2 3 3 2 2" xfId="5225"/>
    <cellStyle name="Normaali 3 2 2 2 3 3 3" xfId="4605"/>
    <cellStyle name="Normaali 3 2 2 2 4" xfId="952"/>
    <cellStyle name="Normaali 3 2 2 2 4 2" xfId="953"/>
    <cellStyle name="Normaali 3 2 2 2 4 2 2" xfId="3797"/>
    <cellStyle name="Normaali 3 2 2 2 4 3" xfId="2483"/>
    <cellStyle name="Normaali 3 2 2 2 4 3 2" xfId="3155"/>
    <cellStyle name="Normaali 3 2 2 2 4 3 2 2" xfId="5226"/>
    <cellStyle name="Normaali 3 2 2 2 4 3 3" xfId="4606"/>
    <cellStyle name="Normaali 3 2 2 2 5" xfId="954"/>
    <cellStyle name="Normaali 3 2 2 2 5 2" xfId="955"/>
    <cellStyle name="Normaali 3 2 2 2 5 2 2" xfId="3798"/>
    <cellStyle name="Normaali 3 2 2 2 5 3" xfId="2484"/>
    <cellStyle name="Normaali 3 2 2 2 5 3 2" xfId="3156"/>
    <cellStyle name="Normaali 3 2 2 2 5 3 2 2" xfId="5227"/>
    <cellStyle name="Normaali 3 2 2 2 5 3 3" xfId="4607"/>
    <cellStyle name="Normaali 3 2 2 2 6" xfId="956"/>
    <cellStyle name="Normaali 3 2 2 2 6 2" xfId="957"/>
    <cellStyle name="Normaali 3 2 2 2 6 2 2" xfId="3799"/>
    <cellStyle name="Normaali 3 2 2 2 6 3" xfId="2485"/>
    <cellStyle name="Normaali 3 2 2 2 6 3 2" xfId="3157"/>
    <cellStyle name="Normaali 3 2 2 2 6 3 2 2" xfId="5228"/>
    <cellStyle name="Normaali 3 2 2 2 6 3 3" xfId="4608"/>
    <cellStyle name="Normaali 3 2 2 2 7" xfId="2480"/>
    <cellStyle name="Normaali 3 2 2 2 7 2" xfId="3152"/>
    <cellStyle name="Normaali 3 2 2 2 7 2 2" xfId="5223"/>
    <cellStyle name="Normaali 3 2 2 2 7 3" xfId="3800"/>
    <cellStyle name="Normaali 3 2 2 2 7 4" xfId="4603"/>
    <cellStyle name="Normaali 3 2 2 2 8" xfId="3794"/>
    <cellStyle name="Normaali 3 2 2 3" xfId="958"/>
    <cellStyle name="Normaali 3 2 2 3 2" xfId="959"/>
    <cellStyle name="Normaali 3 2 2 3 2 2" xfId="3801"/>
    <cellStyle name="Normaali 3 2 2 3 3" xfId="2486"/>
    <cellStyle name="Normaali 3 2 2 3 3 2" xfId="3158"/>
    <cellStyle name="Normaali 3 2 2 3 3 2 2" xfId="5229"/>
    <cellStyle name="Normaali 3 2 2 3 3 3" xfId="4609"/>
    <cellStyle name="Normaali 3 2 2 4" xfId="960"/>
    <cellStyle name="Normaali 3 2 2 4 2" xfId="961"/>
    <cellStyle name="Normaali 3 2 2 4 2 2" xfId="3802"/>
    <cellStyle name="Normaali 3 2 2 4 3" xfId="2487"/>
    <cellStyle name="Normaali 3 2 2 4 3 2" xfId="3159"/>
    <cellStyle name="Normaali 3 2 2 4 3 2 2" xfId="5230"/>
    <cellStyle name="Normaali 3 2 2 4 3 3" xfId="4610"/>
    <cellStyle name="Normaali 3 2 2 5" xfId="962"/>
    <cellStyle name="Normaali 3 2 2 5 2" xfId="963"/>
    <cellStyle name="Normaali 3 2 2 5 2 2" xfId="3803"/>
    <cellStyle name="Normaali 3 2 2 5 3" xfId="2488"/>
    <cellStyle name="Normaali 3 2 2 5 3 2" xfId="3160"/>
    <cellStyle name="Normaali 3 2 2 5 3 2 2" xfId="5231"/>
    <cellStyle name="Normaali 3 2 2 5 3 3" xfId="4611"/>
    <cellStyle name="Normaali 3 2 2 6" xfId="964"/>
    <cellStyle name="Normaali 3 2 2 6 2" xfId="965"/>
    <cellStyle name="Normaali 3 2 2 6 2 2" xfId="3804"/>
    <cellStyle name="Normaali 3 2 2 6 3" xfId="2489"/>
    <cellStyle name="Normaali 3 2 2 6 3 2" xfId="3161"/>
    <cellStyle name="Normaali 3 2 2 6 3 2 2" xfId="5232"/>
    <cellStyle name="Normaali 3 2 2 6 3 3" xfId="4612"/>
    <cellStyle name="Normaali 3 2 2 7" xfId="966"/>
    <cellStyle name="Normaali 3 2 2 7 2" xfId="967"/>
    <cellStyle name="Normaali 3 2 2 7 2 2" xfId="3805"/>
    <cellStyle name="Normaali 3 2 2 7 3" xfId="2490"/>
    <cellStyle name="Normaali 3 2 2 7 3 2" xfId="3162"/>
    <cellStyle name="Normaali 3 2 2 7 3 2 2" xfId="5233"/>
    <cellStyle name="Normaali 3 2 2 7 3 3" xfId="4613"/>
    <cellStyle name="Normaali 3 2 2 8" xfId="968"/>
    <cellStyle name="Normaali 3 2 2 8 2" xfId="969"/>
    <cellStyle name="Normaali 3 2 2 8 2 2" xfId="3806"/>
    <cellStyle name="Normaali 3 2 2 8 3" xfId="2491"/>
    <cellStyle name="Normaali 3 2 2 8 3 2" xfId="3163"/>
    <cellStyle name="Normaali 3 2 2 8 3 2 2" xfId="5234"/>
    <cellStyle name="Normaali 3 2 2 8 3 3" xfId="4614"/>
    <cellStyle name="Normaali 3 2 2 9" xfId="2479"/>
    <cellStyle name="Normaali 3 2 2 9 2" xfId="3151"/>
    <cellStyle name="Normaali 3 2 2 9 2 2" xfId="5222"/>
    <cellStyle name="Normaali 3 2 2 9 3" xfId="3807"/>
    <cellStyle name="Normaali 3 2 2 9 4" xfId="4602"/>
    <cellStyle name="Normaali 3 2 3" xfId="970"/>
    <cellStyle name="Normaali 3 2 3 2" xfId="971"/>
    <cellStyle name="Normaali 3 2 4" xfId="972"/>
    <cellStyle name="Normaali 3 2 5" xfId="973"/>
    <cellStyle name="Normaali 3 2 6" xfId="3808"/>
    <cellStyle name="Normaali 3 3" xfId="974"/>
    <cellStyle name="Normaali 3 3 2" xfId="975"/>
    <cellStyle name="Normaali 3 3 2 2" xfId="976"/>
    <cellStyle name="Normaali 3 3 2 2 2" xfId="977"/>
    <cellStyle name="Normaali 3 3 2 2 2 2" xfId="978"/>
    <cellStyle name="Normaali 3 3 2 2 2 2 2" xfId="3810"/>
    <cellStyle name="Normaali 3 3 2 2 3" xfId="2494"/>
    <cellStyle name="Normaali 3 3 2 2 3 2" xfId="3166"/>
    <cellStyle name="Normaali 3 3 2 2 3 2 2" xfId="5237"/>
    <cellStyle name="Normaali 3 3 2 2 3 3" xfId="4617"/>
    <cellStyle name="Normaali 3 3 2 3" xfId="979"/>
    <cellStyle name="Normaali 3 3 2 3 2" xfId="980"/>
    <cellStyle name="Normaali 3 3 2 3 2 2" xfId="3811"/>
    <cellStyle name="Normaali 3 3 2 3 3" xfId="2495"/>
    <cellStyle name="Normaali 3 3 2 3 3 2" xfId="3167"/>
    <cellStyle name="Normaali 3 3 2 3 3 2 2" xfId="5238"/>
    <cellStyle name="Normaali 3 3 2 3 3 3" xfId="4618"/>
    <cellStyle name="Normaali 3 3 2 4" xfId="981"/>
    <cellStyle name="Normaali 3 3 2 4 2" xfId="982"/>
    <cellStyle name="Normaali 3 3 2 4 2 2" xfId="3812"/>
    <cellStyle name="Normaali 3 3 2 4 3" xfId="2496"/>
    <cellStyle name="Normaali 3 3 2 4 3 2" xfId="3168"/>
    <cellStyle name="Normaali 3 3 2 4 3 2 2" xfId="5239"/>
    <cellStyle name="Normaali 3 3 2 4 3 3" xfId="4619"/>
    <cellStyle name="Normaali 3 3 2 5" xfId="983"/>
    <cellStyle name="Normaali 3 3 2 5 2" xfId="984"/>
    <cellStyle name="Normaali 3 3 2 5 2 2" xfId="3813"/>
    <cellStyle name="Normaali 3 3 2 5 3" xfId="2497"/>
    <cellStyle name="Normaali 3 3 2 5 3 2" xfId="3169"/>
    <cellStyle name="Normaali 3 3 2 5 3 2 2" xfId="5240"/>
    <cellStyle name="Normaali 3 3 2 5 3 3" xfId="4620"/>
    <cellStyle name="Normaali 3 3 2 6" xfId="985"/>
    <cellStyle name="Normaali 3 3 2 6 2" xfId="986"/>
    <cellStyle name="Normaali 3 3 2 6 2 2" xfId="3814"/>
    <cellStyle name="Normaali 3 3 2 6 3" xfId="2498"/>
    <cellStyle name="Normaali 3 3 2 6 3 2" xfId="3170"/>
    <cellStyle name="Normaali 3 3 2 6 3 2 2" xfId="5241"/>
    <cellStyle name="Normaali 3 3 2 6 3 3" xfId="4621"/>
    <cellStyle name="Normaali 3 3 2 7" xfId="2493"/>
    <cellStyle name="Normaali 3 3 2 7 2" xfId="3165"/>
    <cellStyle name="Normaali 3 3 2 7 2 2" xfId="5236"/>
    <cellStyle name="Normaali 3 3 2 7 3" xfId="3815"/>
    <cellStyle name="Normaali 3 3 2 7 4" xfId="4616"/>
    <cellStyle name="Normaali 3 3 2 8" xfId="3809"/>
    <cellStyle name="Normaali 3 3 3" xfId="987"/>
    <cellStyle name="Normaali 3 3 3 2" xfId="988"/>
    <cellStyle name="Normaali 3 3 3 2 2" xfId="989"/>
    <cellStyle name="Normaali 3 3 3 2 2 2" xfId="3816"/>
    <cellStyle name="Normaali 3 3 3 3" xfId="2499"/>
    <cellStyle name="Normaali 3 3 3 3 2" xfId="3171"/>
    <cellStyle name="Normaali 3 3 3 3 2 2" xfId="5242"/>
    <cellStyle name="Normaali 3 3 3 3 3" xfId="4622"/>
    <cellStyle name="Normaali 3 3 4" xfId="990"/>
    <cellStyle name="Normaali 3 3 4 2" xfId="991"/>
    <cellStyle name="Normaali 3 3 4 2 2" xfId="3818"/>
    <cellStyle name="Normaali 3 3 4 3" xfId="2500"/>
    <cellStyle name="Normaali 3 3 4 3 2" xfId="3172"/>
    <cellStyle name="Normaali 3 3 4 3 2 2" xfId="5243"/>
    <cellStyle name="Normaali 3 3 4 3 3" xfId="3819"/>
    <cellStyle name="Normaali 3 3 4 3 4" xfId="4623"/>
    <cellStyle name="Normaali 3 3 4 4" xfId="3817"/>
    <cellStyle name="Normaali 3 3 5" xfId="992"/>
    <cellStyle name="Normaali 3 3 5 2" xfId="993"/>
    <cellStyle name="Normaali 3 3 5 2 2" xfId="3820"/>
    <cellStyle name="Normaali 3 3 5 3" xfId="2501"/>
    <cellStyle name="Normaali 3 3 5 3 2" xfId="3173"/>
    <cellStyle name="Normaali 3 3 5 3 2 2" xfId="5244"/>
    <cellStyle name="Normaali 3 3 5 3 3" xfId="4624"/>
    <cellStyle name="Normaali 3 3 6" xfId="994"/>
    <cellStyle name="Normaali 3 3 6 2" xfId="995"/>
    <cellStyle name="Normaali 3 3 6 2 2" xfId="3821"/>
    <cellStyle name="Normaali 3 3 6 3" xfId="2502"/>
    <cellStyle name="Normaali 3 3 6 3 2" xfId="3174"/>
    <cellStyle name="Normaali 3 3 6 3 2 2" xfId="5245"/>
    <cellStyle name="Normaali 3 3 6 3 3" xfId="4625"/>
    <cellStyle name="Normaali 3 3 7" xfId="996"/>
    <cellStyle name="Normaali 3 3 7 2" xfId="997"/>
    <cellStyle name="Normaali 3 3 7 2 2" xfId="3822"/>
    <cellStyle name="Normaali 3 3 7 3" xfId="2503"/>
    <cellStyle name="Normaali 3 3 7 3 2" xfId="3175"/>
    <cellStyle name="Normaali 3 3 7 3 2 2" xfId="5246"/>
    <cellStyle name="Normaali 3 3 7 3 3" xfId="4626"/>
    <cellStyle name="Normaali 3 3 8" xfId="998"/>
    <cellStyle name="Normaali 3 3 8 2" xfId="999"/>
    <cellStyle name="Normaali 3 3 8 2 2" xfId="3823"/>
    <cellStyle name="Normaali 3 3 8 3" xfId="2504"/>
    <cellStyle name="Normaali 3 3 8 3 2" xfId="3176"/>
    <cellStyle name="Normaali 3 3 8 3 2 2" xfId="5247"/>
    <cellStyle name="Normaali 3 3 8 3 3" xfId="4627"/>
    <cellStyle name="Normaali 3 3 9" xfId="2492"/>
    <cellStyle name="Normaali 3 3 9 2" xfId="3164"/>
    <cellStyle name="Normaali 3 3 9 2 2" xfId="5235"/>
    <cellStyle name="Normaali 3 3 9 3" xfId="4615"/>
    <cellStyle name="Normaali 3 4" xfId="1000"/>
    <cellStyle name="Normaali 3 4 10" xfId="3824"/>
    <cellStyle name="Normaali 3 4 2" xfId="1001"/>
    <cellStyle name="Normaali 3 4 2 2" xfId="1002"/>
    <cellStyle name="Normaali 3 4 2 2 2" xfId="1003"/>
    <cellStyle name="Normaali 3 4 2 2 2 2" xfId="3826"/>
    <cellStyle name="Normaali 3 4 2 2 3" xfId="2507"/>
    <cellStyle name="Normaali 3 4 2 2 3 2" xfId="3179"/>
    <cellStyle name="Normaali 3 4 2 2 3 2 2" xfId="5250"/>
    <cellStyle name="Normaali 3 4 2 2 3 3" xfId="4630"/>
    <cellStyle name="Normaali 3 4 2 3" xfId="1004"/>
    <cellStyle name="Normaali 3 4 2 3 2" xfId="1005"/>
    <cellStyle name="Normaali 3 4 2 3 2 2" xfId="3827"/>
    <cellStyle name="Normaali 3 4 2 3 3" xfId="2508"/>
    <cellStyle name="Normaali 3 4 2 3 3 2" xfId="3180"/>
    <cellStyle name="Normaali 3 4 2 3 3 2 2" xfId="5251"/>
    <cellStyle name="Normaali 3 4 2 3 3 3" xfId="4631"/>
    <cellStyle name="Normaali 3 4 2 4" xfId="1006"/>
    <cellStyle name="Normaali 3 4 2 4 2" xfId="1007"/>
    <cellStyle name="Normaali 3 4 2 4 2 2" xfId="3828"/>
    <cellStyle name="Normaali 3 4 2 4 3" xfId="2509"/>
    <cellStyle name="Normaali 3 4 2 4 3 2" xfId="3181"/>
    <cellStyle name="Normaali 3 4 2 4 3 2 2" xfId="5252"/>
    <cellStyle name="Normaali 3 4 2 4 3 3" xfId="4632"/>
    <cellStyle name="Normaali 3 4 2 5" xfId="1008"/>
    <cellStyle name="Normaali 3 4 2 5 2" xfId="1009"/>
    <cellStyle name="Normaali 3 4 2 5 2 2" xfId="3829"/>
    <cellStyle name="Normaali 3 4 2 5 3" xfId="2510"/>
    <cellStyle name="Normaali 3 4 2 5 3 2" xfId="3182"/>
    <cellStyle name="Normaali 3 4 2 5 3 2 2" xfId="5253"/>
    <cellStyle name="Normaali 3 4 2 5 3 3" xfId="4633"/>
    <cellStyle name="Normaali 3 4 2 6" xfId="1010"/>
    <cellStyle name="Normaali 3 4 2 6 2" xfId="1011"/>
    <cellStyle name="Normaali 3 4 2 6 2 2" xfId="3830"/>
    <cellStyle name="Normaali 3 4 2 6 3" xfId="2511"/>
    <cellStyle name="Normaali 3 4 2 6 3 2" xfId="3183"/>
    <cellStyle name="Normaali 3 4 2 6 3 2 2" xfId="5254"/>
    <cellStyle name="Normaali 3 4 2 6 3 3" xfId="4634"/>
    <cellStyle name="Normaali 3 4 2 7" xfId="2506"/>
    <cellStyle name="Normaali 3 4 2 7 2" xfId="3178"/>
    <cellStyle name="Normaali 3 4 2 7 2 2" xfId="5249"/>
    <cellStyle name="Normaali 3 4 2 7 3" xfId="3831"/>
    <cellStyle name="Normaali 3 4 2 7 4" xfId="4629"/>
    <cellStyle name="Normaali 3 4 2 8" xfId="3825"/>
    <cellStyle name="Normaali 3 4 3" xfId="1012"/>
    <cellStyle name="Normaali 3 4 3 2" xfId="1013"/>
    <cellStyle name="Normaali 3 4 3 2 2" xfId="3832"/>
    <cellStyle name="Normaali 3 4 3 3" xfId="2512"/>
    <cellStyle name="Normaali 3 4 3 3 2" xfId="3184"/>
    <cellStyle name="Normaali 3 4 3 3 2 2" xfId="5255"/>
    <cellStyle name="Normaali 3 4 3 3 3" xfId="4635"/>
    <cellStyle name="Normaali 3 4 4" xfId="1014"/>
    <cellStyle name="Normaali 3 4 4 2" xfId="1015"/>
    <cellStyle name="Normaali 3 4 4 2 2" xfId="3833"/>
    <cellStyle name="Normaali 3 4 4 3" xfId="2513"/>
    <cellStyle name="Normaali 3 4 4 3 2" xfId="3185"/>
    <cellStyle name="Normaali 3 4 4 3 2 2" xfId="5256"/>
    <cellStyle name="Normaali 3 4 4 3 3" xfId="4636"/>
    <cellStyle name="Normaali 3 4 5" xfId="1016"/>
    <cellStyle name="Normaali 3 4 5 2" xfId="1017"/>
    <cellStyle name="Normaali 3 4 5 2 2" xfId="3834"/>
    <cellStyle name="Normaali 3 4 5 3" xfId="2514"/>
    <cellStyle name="Normaali 3 4 5 3 2" xfId="3186"/>
    <cellStyle name="Normaali 3 4 5 3 2 2" xfId="5257"/>
    <cellStyle name="Normaali 3 4 5 3 3" xfId="4637"/>
    <cellStyle name="Normaali 3 4 6" xfId="1018"/>
    <cellStyle name="Normaali 3 4 6 2" xfId="1019"/>
    <cellStyle name="Normaali 3 4 6 2 2" xfId="3835"/>
    <cellStyle name="Normaali 3 4 6 3" xfId="2515"/>
    <cellStyle name="Normaali 3 4 6 3 2" xfId="3187"/>
    <cellStyle name="Normaali 3 4 6 3 2 2" xfId="5258"/>
    <cellStyle name="Normaali 3 4 6 3 3" xfId="4638"/>
    <cellStyle name="Normaali 3 4 7" xfId="1020"/>
    <cellStyle name="Normaali 3 4 7 2" xfId="1021"/>
    <cellStyle name="Normaali 3 4 7 2 2" xfId="3836"/>
    <cellStyle name="Normaali 3 4 7 3" xfId="2516"/>
    <cellStyle name="Normaali 3 4 7 3 2" xfId="3188"/>
    <cellStyle name="Normaali 3 4 7 3 2 2" xfId="5259"/>
    <cellStyle name="Normaali 3 4 7 3 3" xfId="4639"/>
    <cellStyle name="Normaali 3 4 8" xfId="1022"/>
    <cellStyle name="Normaali 3 4 8 2" xfId="1023"/>
    <cellStyle name="Normaali 3 4 8 2 2" xfId="3837"/>
    <cellStyle name="Normaali 3 4 8 3" xfId="2517"/>
    <cellStyle name="Normaali 3 4 8 3 2" xfId="3189"/>
    <cellStyle name="Normaali 3 4 8 3 2 2" xfId="5260"/>
    <cellStyle name="Normaali 3 4 8 3 3" xfId="4640"/>
    <cellStyle name="Normaali 3 4 9" xfId="2505"/>
    <cellStyle name="Normaali 3 4 9 2" xfId="3177"/>
    <cellStyle name="Normaali 3 4 9 2 2" xfId="5248"/>
    <cellStyle name="Normaali 3 4 9 3" xfId="3838"/>
    <cellStyle name="Normaali 3 4 9 4" xfId="4628"/>
    <cellStyle name="Normaali 3 5" xfId="1024"/>
    <cellStyle name="Normaali 3 5 10" xfId="3839"/>
    <cellStyle name="Normaali 3 5 2" xfId="1025"/>
    <cellStyle name="Normaali 3 5 2 2" xfId="1026"/>
    <cellStyle name="Normaali 3 5 2 2 2" xfId="1027"/>
    <cellStyle name="Normaali 3 5 2 2 2 2" xfId="3841"/>
    <cellStyle name="Normaali 3 5 2 2 3" xfId="2520"/>
    <cellStyle name="Normaali 3 5 2 2 3 2" xfId="3192"/>
    <cellStyle name="Normaali 3 5 2 2 3 2 2" xfId="5263"/>
    <cellStyle name="Normaali 3 5 2 2 3 3" xfId="4643"/>
    <cellStyle name="Normaali 3 5 2 3" xfId="1028"/>
    <cellStyle name="Normaali 3 5 2 3 2" xfId="1029"/>
    <cellStyle name="Normaali 3 5 2 3 2 2" xfId="3842"/>
    <cellStyle name="Normaali 3 5 2 3 3" xfId="2521"/>
    <cellStyle name="Normaali 3 5 2 3 3 2" xfId="3193"/>
    <cellStyle name="Normaali 3 5 2 3 3 2 2" xfId="5264"/>
    <cellStyle name="Normaali 3 5 2 3 3 3" xfId="4644"/>
    <cellStyle name="Normaali 3 5 2 4" xfId="1030"/>
    <cellStyle name="Normaali 3 5 2 4 2" xfId="1031"/>
    <cellStyle name="Normaali 3 5 2 4 2 2" xfId="3843"/>
    <cellStyle name="Normaali 3 5 2 4 3" xfId="2522"/>
    <cellStyle name="Normaali 3 5 2 4 3 2" xfId="3194"/>
    <cellStyle name="Normaali 3 5 2 4 3 2 2" xfId="5265"/>
    <cellStyle name="Normaali 3 5 2 4 3 3" xfId="4645"/>
    <cellStyle name="Normaali 3 5 2 5" xfId="1032"/>
    <cellStyle name="Normaali 3 5 2 5 2" xfId="1033"/>
    <cellStyle name="Normaali 3 5 2 5 2 2" xfId="3844"/>
    <cellStyle name="Normaali 3 5 2 5 3" xfId="2523"/>
    <cellStyle name="Normaali 3 5 2 5 3 2" xfId="3195"/>
    <cellStyle name="Normaali 3 5 2 5 3 2 2" xfId="5266"/>
    <cellStyle name="Normaali 3 5 2 5 3 3" xfId="4646"/>
    <cellStyle name="Normaali 3 5 2 6" xfId="1034"/>
    <cellStyle name="Normaali 3 5 2 6 2" xfId="1035"/>
    <cellStyle name="Normaali 3 5 2 6 2 2" xfId="3845"/>
    <cellStyle name="Normaali 3 5 2 6 3" xfId="2524"/>
    <cellStyle name="Normaali 3 5 2 6 3 2" xfId="3196"/>
    <cellStyle name="Normaali 3 5 2 6 3 2 2" xfId="5267"/>
    <cellStyle name="Normaali 3 5 2 6 3 3" xfId="4647"/>
    <cellStyle name="Normaali 3 5 2 7" xfId="2519"/>
    <cellStyle name="Normaali 3 5 2 7 2" xfId="3191"/>
    <cellStyle name="Normaali 3 5 2 7 2 2" xfId="5262"/>
    <cellStyle name="Normaali 3 5 2 7 3" xfId="3846"/>
    <cellStyle name="Normaali 3 5 2 7 4" xfId="4642"/>
    <cellStyle name="Normaali 3 5 2 8" xfId="3840"/>
    <cellStyle name="Normaali 3 5 3" xfId="1036"/>
    <cellStyle name="Normaali 3 5 3 2" xfId="1037"/>
    <cellStyle name="Normaali 3 5 3 2 2" xfId="3847"/>
    <cellStyle name="Normaali 3 5 3 3" xfId="2525"/>
    <cellStyle name="Normaali 3 5 3 3 2" xfId="3197"/>
    <cellStyle name="Normaali 3 5 3 3 2 2" xfId="5268"/>
    <cellStyle name="Normaali 3 5 3 3 3" xfId="4648"/>
    <cellStyle name="Normaali 3 5 4" xfId="1038"/>
    <cellStyle name="Normaali 3 5 4 2" xfId="1039"/>
    <cellStyle name="Normaali 3 5 4 2 2" xfId="3848"/>
    <cellStyle name="Normaali 3 5 4 3" xfId="2526"/>
    <cellStyle name="Normaali 3 5 4 3 2" xfId="3198"/>
    <cellStyle name="Normaali 3 5 4 3 2 2" xfId="5269"/>
    <cellStyle name="Normaali 3 5 4 3 3" xfId="4649"/>
    <cellStyle name="Normaali 3 5 5" xfId="1040"/>
    <cellStyle name="Normaali 3 5 5 2" xfId="1041"/>
    <cellStyle name="Normaali 3 5 5 2 2" xfId="3849"/>
    <cellStyle name="Normaali 3 5 5 3" xfId="2527"/>
    <cellStyle name="Normaali 3 5 5 3 2" xfId="3199"/>
    <cellStyle name="Normaali 3 5 5 3 2 2" xfId="5270"/>
    <cellStyle name="Normaali 3 5 5 3 3" xfId="4650"/>
    <cellStyle name="Normaali 3 5 6" xfId="1042"/>
    <cellStyle name="Normaali 3 5 6 2" xfId="1043"/>
    <cellStyle name="Normaali 3 5 6 2 2" xfId="3850"/>
    <cellStyle name="Normaali 3 5 6 3" xfId="2528"/>
    <cellStyle name="Normaali 3 5 6 3 2" xfId="3200"/>
    <cellStyle name="Normaali 3 5 6 3 2 2" xfId="5271"/>
    <cellStyle name="Normaali 3 5 6 3 3" xfId="4651"/>
    <cellStyle name="Normaali 3 5 7" xfId="1044"/>
    <cellStyle name="Normaali 3 5 7 2" xfId="1045"/>
    <cellStyle name="Normaali 3 5 7 2 2" xfId="3851"/>
    <cellStyle name="Normaali 3 5 7 3" xfId="2529"/>
    <cellStyle name="Normaali 3 5 7 3 2" xfId="3201"/>
    <cellStyle name="Normaali 3 5 7 3 2 2" xfId="5272"/>
    <cellStyle name="Normaali 3 5 7 3 3" xfId="4652"/>
    <cellStyle name="Normaali 3 5 8" xfId="1046"/>
    <cellStyle name="Normaali 3 5 8 2" xfId="1047"/>
    <cellStyle name="Normaali 3 5 8 2 2" xfId="3852"/>
    <cellStyle name="Normaali 3 5 8 3" xfId="2530"/>
    <cellStyle name="Normaali 3 5 8 3 2" xfId="3202"/>
    <cellStyle name="Normaali 3 5 8 3 2 2" xfId="5273"/>
    <cellStyle name="Normaali 3 5 8 3 3" xfId="4653"/>
    <cellStyle name="Normaali 3 5 9" xfId="2518"/>
    <cellStyle name="Normaali 3 5 9 2" xfId="3190"/>
    <cellStyle name="Normaali 3 5 9 2 2" xfId="5261"/>
    <cellStyle name="Normaali 3 5 9 3" xfId="3853"/>
    <cellStyle name="Normaali 3 5 9 4" xfId="4641"/>
    <cellStyle name="Normaali 3 6" xfId="1048"/>
    <cellStyle name="Normaali 3 6 10" xfId="3854"/>
    <cellStyle name="Normaali 3 6 2" xfId="1049"/>
    <cellStyle name="Normaali 3 6 2 2" xfId="1050"/>
    <cellStyle name="Normaali 3 6 2 2 2" xfId="1051"/>
    <cellStyle name="Normaali 3 6 2 2 2 2" xfId="3856"/>
    <cellStyle name="Normaali 3 6 2 2 3" xfId="2533"/>
    <cellStyle name="Normaali 3 6 2 2 3 2" xfId="3205"/>
    <cellStyle name="Normaali 3 6 2 2 3 2 2" xfId="5276"/>
    <cellStyle name="Normaali 3 6 2 2 3 3" xfId="4656"/>
    <cellStyle name="Normaali 3 6 2 3" xfId="1052"/>
    <cellStyle name="Normaali 3 6 2 3 2" xfId="1053"/>
    <cellStyle name="Normaali 3 6 2 3 2 2" xfId="3857"/>
    <cellStyle name="Normaali 3 6 2 3 3" xfId="2534"/>
    <cellStyle name="Normaali 3 6 2 3 3 2" xfId="3206"/>
    <cellStyle name="Normaali 3 6 2 3 3 2 2" xfId="5277"/>
    <cellStyle name="Normaali 3 6 2 3 3 3" xfId="4657"/>
    <cellStyle name="Normaali 3 6 2 4" xfId="1054"/>
    <cellStyle name="Normaali 3 6 2 4 2" xfId="1055"/>
    <cellStyle name="Normaali 3 6 2 4 2 2" xfId="3858"/>
    <cellStyle name="Normaali 3 6 2 4 3" xfId="2535"/>
    <cellStyle name="Normaali 3 6 2 4 3 2" xfId="3207"/>
    <cellStyle name="Normaali 3 6 2 4 3 2 2" xfId="5278"/>
    <cellStyle name="Normaali 3 6 2 4 3 3" xfId="4658"/>
    <cellStyle name="Normaali 3 6 2 5" xfId="1056"/>
    <cellStyle name="Normaali 3 6 2 5 2" xfId="1057"/>
    <cellStyle name="Normaali 3 6 2 5 2 2" xfId="3859"/>
    <cellStyle name="Normaali 3 6 2 5 3" xfId="2536"/>
    <cellStyle name="Normaali 3 6 2 5 3 2" xfId="3208"/>
    <cellStyle name="Normaali 3 6 2 5 3 2 2" xfId="5279"/>
    <cellStyle name="Normaali 3 6 2 5 3 3" xfId="4659"/>
    <cellStyle name="Normaali 3 6 2 6" xfId="1058"/>
    <cellStyle name="Normaali 3 6 2 6 2" xfId="1059"/>
    <cellStyle name="Normaali 3 6 2 6 2 2" xfId="3860"/>
    <cellStyle name="Normaali 3 6 2 6 3" xfId="2537"/>
    <cellStyle name="Normaali 3 6 2 6 3 2" xfId="3209"/>
    <cellStyle name="Normaali 3 6 2 6 3 2 2" xfId="5280"/>
    <cellStyle name="Normaali 3 6 2 6 3 3" xfId="4660"/>
    <cellStyle name="Normaali 3 6 2 7" xfId="2532"/>
    <cellStyle name="Normaali 3 6 2 7 2" xfId="3204"/>
    <cellStyle name="Normaali 3 6 2 7 2 2" xfId="5275"/>
    <cellStyle name="Normaali 3 6 2 7 3" xfId="3861"/>
    <cellStyle name="Normaali 3 6 2 7 4" xfId="4655"/>
    <cellStyle name="Normaali 3 6 2 8" xfId="3855"/>
    <cellStyle name="Normaali 3 6 3" xfId="1060"/>
    <cellStyle name="Normaali 3 6 3 2" xfId="1061"/>
    <cellStyle name="Normaali 3 6 3 2 2" xfId="3862"/>
    <cellStyle name="Normaali 3 6 3 3" xfId="2538"/>
    <cellStyle name="Normaali 3 6 3 3 2" xfId="3210"/>
    <cellStyle name="Normaali 3 6 3 3 2 2" xfId="5281"/>
    <cellStyle name="Normaali 3 6 3 3 3" xfId="4661"/>
    <cellStyle name="Normaali 3 6 4" xfId="1062"/>
    <cellStyle name="Normaali 3 6 4 2" xfId="1063"/>
    <cellStyle name="Normaali 3 6 4 2 2" xfId="3863"/>
    <cellStyle name="Normaali 3 6 4 3" xfId="2539"/>
    <cellStyle name="Normaali 3 6 4 3 2" xfId="3211"/>
    <cellStyle name="Normaali 3 6 4 3 2 2" xfId="5282"/>
    <cellStyle name="Normaali 3 6 4 3 3" xfId="4662"/>
    <cellStyle name="Normaali 3 6 5" xfId="1064"/>
    <cellStyle name="Normaali 3 6 5 2" xfId="1065"/>
    <cellStyle name="Normaali 3 6 5 2 2" xfId="3864"/>
    <cellStyle name="Normaali 3 6 5 3" xfId="2540"/>
    <cellStyle name="Normaali 3 6 5 3 2" xfId="3212"/>
    <cellStyle name="Normaali 3 6 5 3 2 2" xfId="5283"/>
    <cellStyle name="Normaali 3 6 5 3 3" xfId="4663"/>
    <cellStyle name="Normaali 3 6 6" xfId="1066"/>
    <cellStyle name="Normaali 3 6 6 2" xfId="1067"/>
    <cellStyle name="Normaali 3 6 6 2 2" xfId="3865"/>
    <cellStyle name="Normaali 3 6 6 3" xfId="2541"/>
    <cellStyle name="Normaali 3 6 6 3 2" xfId="3213"/>
    <cellStyle name="Normaali 3 6 6 3 2 2" xfId="5284"/>
    <cellStyle name="Normaali 3 6 6 3 3" xfId="4664"/>
    <cellStyle name="Normaali 3 6 7" xfId="1068"/>
    <cellStyle name="Normaali 3 6 7 2" xfId="1069"/>
    <cellStyle name="Normaali 3 6 7 2 2" xfId="3866"/>
    <cellStyle name="Normaali 3 6 7 3" xfId="2542"/>
    <cellStyle name="Normaali 3 6 7 3 2" xfId="3214"/>
    <cellStyle name="Normaali 3 6 7 3 2 2" xfId="5285"/>
    <cellStyle name="Normaali 3 6 7 3 3" xfId="4665"/>
    <cellStyle name="Normaali 3 6 8" xfId="1070"/>
    <cellStyle name="Normaali 3 6 8 2" xfId="1071"/>
    <cellStyle name="Normaali 3 6 8 2 2" xfId="3867"/>
    <cellStyle name="Normaali 3 6 8 3" xfId="2543"/>
    <cellStyle name="Normaali 3 6 8 3 2" xfId="3215"/>
    <cellStyle name="Normaali 3 6 8 3 2 2" xfId="5286"/>
    <cellStyle name="Normaali 3 6 8 3 3" xfId="4666"/>
    <cellStyle name="Normaali 3 6 9" xfId="2531"/>
    <cellStyle name="Normaali 3 6 9 2" xfId="3203"/>
    <cellStyle name="Normaali 3 6 9 2 2" xfId="5274"/>
    <cellStyle name="Normaali 3 6 9 3" xfId="3868"/>
    <cellStyle name="Normaali 3 6 9 4" xfId="4654"/>
    <cellStyle name="Normaali 3 7" xfId="1072"/>
    <cellStyle name="Normaali 3 7 10" xfId="3869"/>
    <cellStyle name="Normaali 3 7 2" xfId="1073"/>
    <cellStyle name="Normaali 3 7 2 2" xfId="1074"/>
    <cellStyle name="Normaali 3 7 2 2 2" xfId="1075"/>
    <cellStyle name="Normaali 3 7 2 2 2 2" xfId="3871"/>
    <cellStyle name="Normaali 3 7 2 2 3" xfId="2546"/>
    <cellStyle name="Normaali 3 7 2 2 3 2" xfId="3218"/>
    <cellStyle name="Normaali 3 7 2 2 3 2 2" xfId="5289"/>
    <cellStyle name="Normaali 3 7 2 2 3 3" xfId="4669"/>
    <cellStyle name="Normaali 3 7 2 3" xfId="1076"/>
    <cellStyle name="Normaali 3 7 2 3 2" xfId="1077"/>
    <cellStyle name="Normaali 3 7 2 3 2 2" xfId="3872"/>
    <cellStyle name="Normaali 3 7 2 3 3" xfId="2547"/>
    <cellStyle name="Normaali 3 7 2 3 3 2" xfId="3219"/>
    <cellStyle name="Normaali 3 7 2 3 3 2 2" xfId="5290"/>
    <cellStyle name="Normaali 3 7 2 3 3 3" xfId="4670"/>
    <cellStyle name="Normaali 3 7 2 4" xfId="1078"/>
    <cellStyle name="Normaali 3 7 2 4 2" xfId="1079"/>
    <cellStyle name="Normaali 3 7 2 4 2 2" xfId="3873"/>
    <cellStyle name="Normaali 3 7 2 4 3" xfId="2548"/>
    <cellStyle name="Normaali 3 7 2 4 3 2" xfId="3220"/>
    <cellStyle name="Normaali 3 7 2 4 3 2 2" xfId="5291"/>
    <cellStyle name="Normaali 3 7 2 4 3 3" xfId="4671"/>
    <cellStyle name="Normaali 3 7 2 5" xfId="1080"/>
    <cellStyle name="Normaali 3 7 2 5 2" xfId="1081"/>
    <cellStyle name="Normaali 3 7 2 5 2 2" xfId="3874"/>
    <cellStyle name="Normaali 3 7 2 5 3" xfId="2549"/>
    <cellStyle name="Normaali 3 7 2 5 3 2" xfId="3221"/>
    <cellStyle name="Normaali 3 7 2 5 3 2 2" xfId="5292"/>
    <cellStyle name="Normaali 3 7 2 5 3 3" xfId="4672"/>
    <cellStyle name="Normaali 3 7 2 6" xfId="1082"/>
    <cellStyle name="Normaali 3 7 2 6 2" xfId="1083"/>
    <cellStyle name="Normaali 3 7 2 6 2 2" xfId="3875"/>
    <cellStyle name="Normaali 3 7 2 6 3" xfId="2550"/>
    <cellStyle name="Normaali 3 7 2 6 3 2" xfId="3222"/>
    <cellStyle name="Normaali 3 7 2 6 3 2 2" xfId="5293"/>
    <cellStyle name="Normaali 3 7 2 6 3 3" xfId="4673"/>
    <cellStyle name="Normaali 3 7 2 7" xfId="2545"/>
    <cellStyle name="Normaali 3 7 2 7 2" xfId="3217"/>
    <cellStyle name="Normaali 3 7 2 7 2 2" xfId="5288"/>
    <cellStyle name="Normaali 3 7 2 7 3" xfId="3876"/>
    <cellStyle name="Normaali 3 7 2 7 4" xfId="4668"/>
    <cellStyle name="Normaali 3 7 2 8" xfId="3870"/>
    <cellStyle name="Normaali 3 7 3" xfId="1084"/>
    <cellStyle name="Normaali 3 7 3 2" xfId="1085"/>
    <cellStyle name="Normaali 3 7 3 2 2" xfId="3877"/>
    <cellStyle name="Normaali 3 7 3 3" xfId="2551"/>
    <cellStyle name="Normaali 3 7 3 3 2" xfId="3223"/>
    <cellStyle name="Normaali 3 7 3 3 2 2" xfId="5294"/>
    <cellStyle name="Normaali 3 7 3 3 3" xfId="4674"/>
    <cellStyle name="Normaali 3 7 4" xfId="1086"/>
    <cellStyle name="Normaali 3 7 4 2" xfId="1087"/>
    <cellStyle name="Normaali 3 7 4 2 2" xfId="3878"/>
    <cellStyle name="Normaali 3 7 4 3" xfId="2552"/>
    <cellStyle name="Normaali 3 7 4 3 2" xfId="3224"/>
    <cellStyle name="Normaali 3 7 4 3 2 2" xfId="5295"/>
    <cellStyle name="Normaali 3 7 4 3 3" xfId="4675"/>
    <cellStyle name="Normaali 3 7 5" xfId="1088"/>
    <cellStyle name="Normaali 3 7 5 2" xfId="1089"/>
    <cellStyle name="Normaali 3 7 5 2 2" xfId="3879"/>
    <cellStyle name="Normaali 3 7 5 3" xfId="2553"/>
    <cellStyle name="Normaali 3 7 5 3 2" xfId="3225"/>
    <cellStyle name="Normaali 3 7 5 3 2 2" xfId="5296"/>
    <cellStyle name="Normaali 3 7 5 3 3" xfId="4676"/>
    <cellStyle name="Normaali 3 7 6" xfId="1090"/>
    <cellStyle name="Normaali 3 7 6 2" xfId="1091"/>
    <cellStyle name="Normaali 3 7 6 2 2" xfId="3880"/>
    <cellStyle name="Normaali 3 7 6 3" xfId="2554"/>
    <cellStyle name="Normaali 3 7 6 3 2" xfId="3226"/>
    <cellStyle name="Normaali 3 7 6 3 2 2" xfId="5297"/>
    <cellStyle name="Normaali 3 7 6 3 3" xfId="4677"/>
    <cellStyle name="Normaali 3 7 7" xfId="1092"/>
    <cellStyle name="Normaali 3 7 7 2" xfId="1093"/>
    <cellStyle name="Normaali 3 7 7 2 2" xfId="3881"/>
    <cellStyle name="Normaali 3 7 7 3" xfId="2555"/>
    <cellStyle name="Normaali 3 7 7 3 2" xfId="3227"/>
    <cellStyle name="Normaali 3 7 7 3 2 2" xfId="5298"/>
    <cellStyle name="Normaali 3 7 7 3 3" xfId="4678"/>
    <cellStyle name="Normaali 3 7 8" xfId="1094"/>
    <cellStyle name="Normaali 3 7 8 2" xfId="1095"/>
    <cellStyle name="Normaali 3 7 8 2 2" xfId="3882"/>
    <cellStyle name="Normaali 3 7 8 3" xfId="2556"/>
    <cellStyle name="Normaali 3 7 8 3 2" xfId="3228"/>
    <cellStyle name="Normaali 3 7 8 3 2 2" xfId="5299"/>
    <cellStyle name="Normaali 3 7 8 3 3" xfId="4679"/>
    <cellStyle name="Normaali 3 7 9" xfId="2544"/>
    <cellStyle name="Normaali 3 7 9 2" xfId="3216"/>
    <cellStyle name="Normaali 3 7 9 2 2" xfId="5287"/>
    <cellStyle name="Normaali 3 7 9 3" xfId="3883"/>
    <cellStyle name="Normaali 3 7 9 4" xfId="4667"/>
    <cellStyle name="Normaali 3 8" xfId="1096"/>
    <cellStyle name="Normaali 3 8 10" xfId="3884"/>
    <cellStyle name="Normaali 3 8 2" xfId="1097"/>
    <cellStyle name="Normaali 3 8 2 2" xfId="1098"/>
    <cellStyle name="Normaali 3 8 2 2 2" xfId="1099"/>
    <cellStyle name="Normaali 3 8 2 2 2 2" xfId="3886"/>
    <cellStyle name="Normaali 3 8 2 2 3" xfId="2559"/>
    <cellStyle name="Normaali 3 8 2 2 3 2" xfId="3231"/>
    <cellStyle name="Normaali 3 8 2 2 3 2 2" xfId="5302"/>
    <cellStyle name="Normaali 3 8 2 2 3 3" xfId="4682"/>
    <cellStyle name="Normaali 3 8 2 3" xfId="1100"/>
    <cellStyle name="Normaali 3 8 2 3 2" xfId="1101"/>
    <cellStyle name="Normaali 3 8 2 3 2 2" xfId="3887"/>
    <cellStyle name="Normaali 3 8 2 3 3" xfId="2560"/>
    <cellStyle name="Normaali 3 8 2 3 3 2" xfId="3232"/>
    <cellStyle name="Normaali 3 8 2 3 3 2 2" xfId="5303"/>
    <cellStyle name="Normaali 3 8 2 3 3 3" xfId="4683"/>
    <cellStyle name="Normaali 3 8 2 4" xfId="1102"/>
    <cellStyle name="Normaali 3 8 2 4 2" xfId="1103"/>
    <cellStyle name="Normaali 3 8 2 4 2 2" xfId="3888"/>
    <cellStyle name="Normaali 3 8 2 4 3" xfId="2561"/>
    <cellStyle name="Normaali 3 8 2 4 3 2" xfId="3233"/>
    <cellStyle name="Normaali 3 8 2 4 3 2 2" xfId="5304"/>
    <cellStyle name="Normaali 3 8 2 4 3 3" xfId="4684"/>
    <cellStyle name="Normaali 3 8 2 5" xfId="1104"/>
    <cellStyle name="Normaali 3 8 2 5 2" xfId="1105"/>
    <cellStyle name="Normaali 3 8 2 5 2 2" xfId="3889"/>
    <cellStyle name="Normaali 3 8 2 5 3" xfId="2562"/>
    <cellStyle name="Normaali 3 8 2 5 3 2" xfId="3234"/>
    <cellStyle name="Normaali 3 8 2 5 3 2 2" xfId="5305"/>
    <cellStyle name="Normaali 3 8 2 5 3 3" xfId="4685"/>
    <cellStyle name="Normaali 3 8 2 6" xfId="1106"/>
    <cellStyle name="Normaali 3 8 2 6 2" xfId="1107"/>
    <cellStyle name="Normaali 3 8 2 6 2 2" xfId="3890"/>
    <cellStyle name="Normaali 3 8 2 6 3" xfId="2563"/>
    <cellStyle name="Normaali 3 8 2 6 3 2" xfId="3235"/>
    <cellStyle name="Normaali 3 8 2 6 3 2 2" xfId="5306"/>
    <cellStyle name="Normaali 3 8 2 6 3 3" xfId="4686"/>
    <cellStyle name="Normaali 3 8 2 7" xfId="2558"/>
    <cellStyle name="Normaali 3 8 2 7 2" xfId="3230"/>
    <cellStyle name="Normaali 3 8 2 7 2 2" xfId="5301"/>
    <cellStyle name="Normaali 3 8 2 7 3" xfId="3891"/>
    <cellStyle name="Normaali 3 8 2 7 4" xfId="4681"/>
    <cellStyle name="Normaali 3 8 2 8" xfId="3885"/>
    <cellStyle name="Normaali 3 8 3" xfId="1108"/>
    <cellStyle name="Normaali 3 8 3 2" xfId="1109"/>
    <cellStyle name="Normaali 3 8 3 2 2" xfId="3892"/>
    <cellStyle name="Normaali 3 8 3 3" xfId="2564"/>
    <cellStyle name="Normaali 3 8 3 3 2" xfId="3236"/>
    <cellStyle name="Normaali 3 8 3 3 2 2" xfId="5307"/>
    <cellStyle name="Normaali 3 8 3 3 3" xfId="4687"/>
    <cellStyle name="Normaali 3 8 4" xfId="1110"/>
    <cellStyle name="Normaali 3 8 4 2" xfId="1111"/>
    <cellStyle name="Normaali 3 8 4 2 2" xfId="3893"/>
    <cellStyle name="Normaali 3 8 4 3" xfId="2565"/>
    <cellStyle name="Normaali 3 8 4 3 2" xfId="3237"/>
    <cellStyle name="Normaali 3 8 4 3 2 2" xfId="5308"/>
    <cellStyle name="Normaali 3 8 4 3 3" xfId="4688"/>
    <cellStyle name="Normaali 3 8 5" xfId="1112"/>
    <cellStyle name="Normaali 3 8 5 2" xfId="1113"/>
    <cellStyle name="Normaali 3 8 5 2 2" xfId="3894"/>
    <cellStyle name="Normaali 3 8 5 3" xfId="2566"/>
    <cellStyle name="Normaali 3 8 5 3 2" xfId="3238"/>
    <cellStyle name="Normaali 3 8 5 3 2 2" xfId="5309"/>
    <cellStyle name="Normaali 3 8 5 3 3" xfId="4689"/>
    <cellStyle name="Normaali 3 8 6" xfId="1114"/>
    <cellStyle name="Normaali 3 8 6 2" xfId="1115"/>
    <cellStyle name="Normaali 3 8 6 2 2" xfId="3895"/>
    <cellStyle name="Normaali 3 8 6 3" xfId="2567"/>
    <cellStyle name="Normaali 3 8 6 3 2" xfId="3239"/>
    <cellStyle name="Normaali 3 8 6 3 2 2" xfId="5310"/>
    <cellStyle name="Normaali 3 8 6 3 3" xfId="4690"/>
    <cellStyle name="Normaali 3 8 7" xfId="1116"/>
    <cellStyle name="Normaali 3 8 7 2" xfId="1117"/>
    <cellStyle name="Normaali 3 8 7 2 2" xfId="3896"/>
    <cellStyle name="Normaali 3 8 7 3" xfId="2568"/>
    <cellStyle name="Normaali 3 8 7 3 2" xfId="3240"/>
    <cellStyle name="Normaali 3 8 7 3 2 2" xfId="5311"/>
    <cellStyle name="Normaali 3 8 7 3 3" xfId="4691"/>
    <cellStyle name="Normaali 3 8 8" xfId="1118"/>
    <cellStyle name="Normaali 3 8 8 2" xfId="1119"/>
    <cellStyle name="Normaali 3 8 8 2 2" xfId="3897"/>
    <cellStyle name="Normaali 3 8 8 3" xfId="2569"/>
    <cellStyle name="Normaali 3 8 8 3 2" xfId="3241"/>
    <cellStyle name="Normaali 3 8 8 3 2 2" xfId="5312"/>
    <cellStyle name="Normaali 3 8 8 3 3" xfId="4692"/>
    <cellStyle name="Normaali 3 8 9" xfId="2557"/>
    <cellStyle name="Normaali 3 8 9 2" xfId="3229"/>
    <cellStyle name="Normaali 3 8 9 2 2" xfId="5300"/>
    <cellStyle name="Normaali 3 8 9 3" xfId="3898"/>
    <cellStyle name="Normaali 3 8 9 4" xfId="4680"/>
    <cellStyle name="Normaali 3 9" xfId="1120"/>
    <cellStyle name="Normaali 3 9 10" xfId="3899"/>
    <cellStyle name="Normaali 3 9 2" xfId="1121"/>
    <cellStyle name="Normaali 3 9 2 2" xfId="1122"/>
    <cellStyle name="Normaali 3 9 2 2 2" xfId="1123"/>
    <cellStyle name="Normaali 3 9 2 2 2 2" xfId="3901"/>
    <cellStyle name="Normaali 3 9 2 2 3" xfId="2572"/>
    <cellStyle name="Normaali 3 9 2 2 3 2" xfId="3244"/>
    <cellStyle name="Normaali 3 9 2 2 3 2 2" xfId="5315"/>
    <cellStyle name="Normaali 3 9 2 2 3 3" xfId="4695"/>
    <cellStyle name="Normaali 3 9 2 3" xfId="1124"/>
    <cellStyle name="Normaali 3 9 2 3 2" xfId="1125"/>
    <cellStyle name="Normaali 3 9 2 3 2 2" xfId="3902"/>
    <cellStyle name="Normaali 3 9 2 3 3" xfId="2573"/>
    <cellStyle name="Normaali 3 9 2 3 3 2" xfId="3245"/>
    <cellStyle name="Normaali 3 9 2 3 3 2 2" xfId="5316"/>
    <cellStyle name="Normaali 3 9 2 3 3 3" xfId="4696"/>
    <cellStyle name="Normaali 3 9 2 4" xfId="1126"/>
    <cellStyle name="Normaali 3 9 2 4 2" xfId="1127"/>
    <cellStyle name="Normaali 3 9 2 4 2 2" xfId="3903"/>
    <cellStyle name="Normaali 3 9 2 4 3" xfId="2574"/>
    <cellStyle name="Normaali 3 9 2 4 3 2" xfId="3246"/>
    <cellStyle name="Normaali 3 9 2 4 3 2 2" xfId="5317"/>
    <cellStyle name="Normaali 3 9 2 4 3 3" xfId="4697"/>
    <cellStyle name="Normaali 3 9 2 5" xfId="1128"/>
    <cellStyle name="Normaali 3 9 2 5 2" xfId="1129"/>
    <cellStyle name="Normaali 3 9 2 5 2 2" xfId="3904"/>
    <cellStyle name="Normaali 3 9 2 5 3" xfId="2575"/>
    <cellStyle name="Normaali 3 9 2 5 3 2" xfId="3247"/>
    <cellStyle name="Normaali 3 9 2 5 3 2 2" xfId="5318"/>
    <cellStyle name="Normaali 3 9 2 5 3 3" xfId="4698"/>
    <cellStyle name="Normaali 3 9 2 6" xfId="1130"/>
    <cellStyle name="Normaali 3 9 2 6 2" xfId="1131"/>
    <cellStyle name="Normaali 3 9 2 6 2 2" xfId="3905"/>
    <cellStyle name="Normaali 3 9 2 6 3" xfId="2576"/>
    <cellStyle name="Normaali 3 9 2 6 3 2" xfId="3248"/>
    <cellStyle name="Normaali 3 9 2 6 3 2 2" xfId="5319"/>
    <cellStyle name="Normaali 3 9 2 6 3 3" xfId="4699"/>
    <cellStyle name="Normaali 3 9 2 7" xfId="2571"/>
    <cellStyle name="Normaali 3 9 2 7 2" xfId="3243"/>
    <cellStyle name="Normaali 3 9 2 7 2 2" xfId="5314"/>
    <cellStyle name="Normaali 3 9 2 7 3" xfId="3906"/>
    <cellStyle name="Normaali 3 9 2 7 4" xfId="4694"/>
    <cellStyle name="Normaali 3 9 2 8" xfId="3900"/>
    <cellStyle name="Normaali 3 9 3" xfId="1132"/>
    <cellStyle name="Normaali 3 9 3 2" xfId="1133"/>
    <cellStyle name="Normaali 3 9 3 2 2" xfId="3907"/>
    <cellStyle name="Normaali 3 9 3 3" xfId="2577"/>
    <cellStyle name="Normaali 3 9 3 3 2" xfId="3249"/>
    <cellStyle name="Normaali 3 9 3 3 2 2" xfId="5320"/>
    <cellStyle name="Normaali 3 9 3 3 3" xfId="4700"/>
    <cellStyle name="Normaali 3 9 4" xfId="1134"/>
    <cellStyle name="Normaali 3 9 4 2" xfId="1135"/>
    <cellStyle name="Normaali 3 9 4 2 2" xfId="3908"/>
    <cellStyle name="Normaali 3 9 4 3" xfId="2578"/>
    <cellStyle name="Normaali 3 9 4 3 2" xfId="3250"/>
    <cellStyle name="Normaali 3 9 4 3 2 2" xfId="5321"/>
    <cellStyle name="Normaali 3 9 4 3 3" xfId="4701"/>
    <cellStyle name="Normaali 3 9 5" xfId="1136"/>
    <cellStyle name="Normaali 3 9 5 2" xfId="1137"/>
    <cellStyle name="Normaali 3 9 5 2 2" xfId="3909"/>
    <cellStyle name="Normaali 3 9 5 3" xfId="2579"/>
    <cellStyle name="Normaali 3 9 5 3 2" xfId="3251"/>
    <cellStyle name="Normaali 3 9 5 3 2 2" xfId="5322"/>
    <cellStyle name="Normaali 3 9 5 3 3" xfId="4702"/>
    <cellStyle name="Normaali 3 9 6" xfId="1138"/>
    <cellStyle name="Normaali 3 9 6 2" xfId="1139"/>
    <cellStyle name="Normaali 3 9 6 2 2" xfId="3910"/>
    <cellStyle name="Normaali 3 9 6 3" xfId="2580"/>
    <cellStyle name="Normaali 3 9 6 3 2" xfId="3252"/>
    <cellStyle name="Normaali 3 9 6 3 2 2" xfId="5323"/>
    <cellStyle name="Normaali 3 9 6 3 3" xfId="4703"/>
    <cellStyle name="Normaali 3 9 7" xfId="1140"/>
    <cellStyle name="Normaali 3 9 7 2" xfId="1141"/>
    <cellStyle name="Normaali 3 9 7 2 2" xfId="3911"/>
    <cellStyle name="Normaali 3 9 7 3" xfId="2581"/>
    <cellStyle name="Normaali 3 9 7 3 2" xfId="3253"/>
    <cellStyle name="Normaali 3 9 7 3 2 2" xfId="5324"/>
    <cellStyle name="Normaali 3 9 7 3 3" xfId="4704"/>
    <cellStyle name="Normaali 3 9 8" xfId="1142"/>
    <cellStyle name="Normaali 3 9 8 2" xfId="1143"/>
    <cellStyle name="Normaali 3 9 8 2 2" xfId="3912"/>
    <cellStyle name="Normaali 3 9 8 3" xfId="2582"/>
    <cellStyle name="Normaali 3 9 8 3 2" xfId="3254"/>
    <cellStyle name="Normaali 3 9 8 3 2 2" xfId="5325"/>
    <cellStyle name="Normaali 3 9 8 3 3" xfId="4705"/>
    <cellStyle name="Normaali 3 9 9" xfId="2570"/>
    <cellStyle name="Normaali 3 9 9 2" xfId="3242"/>
    <cellStyle name="Normaali 3 9 9 2 2" xfId="5313"/>
    <cellStyle name="Normaali 3 9 9 3" xfId="3913"/>
    <cellStyle name="Normaali 3 9 9 4" xfId="4693"/>
    <cellStyle name="Normaali 30" xfId="1144"/>
    <cellStyle name="Normaali 31" xfId="1145"/>
    <cellStyle name="Normaali 32" xfId="1146"/>
    <cellStyle name="Normaali 33" xfId="1147"/>
    <cellStyle name="Normaali 34" xfId="1148"/>
    <cellStyle name="Normaali 35" xfId="1149"/>
    <cellStyle name="Normaali 36" xfId="1150"/>
    <cellStyle name="Normaali 37" xfId="1151"/>
    <cellStyle name="Normaali 38" xfId="1152"/>
    <cellStyle name="Normaali 39" xfId="1153"/>
    <cellStyle name="Normaali 4" xfId="1154"/>
    <cellStyle name="Normaali 4 10" xfId="1155"/>
    <cellStyle name="Normaali 4 11" xfId="1156"/>
    <cellStyle name="Normaali 4 2" xfId="1157"/>
    <cellStyle name="Normaali 4 2 2" xfId="1158"/>
    <cellStyle name="Normaali 4 2 2 10" xfId="3914"/>
    <cellStyle name="Normaali 4 2 2 2" xfId="1159"/>
    <cellStyle name="Normaali 4 2 2 2 2" xfId="1160"/>
    <cellStyle name="Normaali 4 2 2 2 2 2" xfId="1161"/>
    <cellStyle name="Normaali 4 2 2 2 2 2 2" xfId="3916"/>
    <cellStyle name="Normaali 4 2 2 2 2 3" xfId="2585"/>
    <cellStyle name="Normaali 4 2 2 2 2 3 2" xfId="3257"/>
    <cellStyle name="Normaali 4 2 2 2 2 3 2 2" xfId="5328"/>
    <cellStyle name="Normaali 4 2 2 2 2 3 3" xfId="4708"/>
    <cellStyle name="Normaali 4 2 2 2 3" xfId="1162"/>
    <cellStyle name="Normaali 4 2 2 2 3 2" xfId="1163"/>
    <cellStyle name="Normaali 4 2 2 2 3 2 2" xfId="3917"/>
    <cellStyle name="Normaali 4 2 2 2 3 3" xfId="2586"/>
    <cellStyle name="Normaali 4 2 2 2 3 3 2" xfId="3258"/>
    <cellStyle name="Normaali 4 2 2 2 3 3 2 2" xfId="5329"/>
    <cellStyle name="Normaali 4 2 2 2 3 3 3" xfId="4709"/>
    <cellStyle name="Normaali 4 2 2 2 4" xfId="1164"/>
    <cellStyle name="Normaali 4 2 2 2 4 2" xfId="1165"/>
    <cellStyle name="Normaali 4 2 2 2 4 2 2" xfId="3918"/>
    <cellStyle name="Normaali 4 2 2 2 4 3" xfId="2587"/>
    <cellStyle name="Normaali 4 2 2 2 4 3 2" xfId="3259"/>
    <cellStyle name="Normaali 4 2 2 2 4 3 2 2" xfId="5330"/>
    <cellStyle name="Normaali 4 2 2 2 4 3 3" xfId="4710"/>
    <cellStyle name="Normaali 4 2 2 2 5" xfId="1166"/>
    <cellStyle name="Normaali 4 2 2 2 5 2" xfId="1167"/>
    <cellStyle name="Normaali 4 2 2 2 5 2 2" xfId="3919"/>
    <cellStyle name="Normaali 4 2 2 2 5 3" xfId="2588"/>
    <cellStyle name="Normaali 4 2 2 2 5 3 2" xfId="3260"/>
    <cellStyle name="Normaali 4 2 2 2 5 3 2 2" xfId="5331"/>
    <cellStyle name="Normaali 4 2 2 2 5 3 3" xfId="4711"/>
    <cellStyle name="Normaali 4 2 2 2 6" xfId="1168"/>
    <cellStyle name="Normaali 4 2 2 2 6 2" xfId="1169"/>
    <cellStyle name="Normaali 4 2 2 2 6 2 2" xfId="3920"/>
    <cellStyle name="Normaali 4 2 2 2 6 3" xfId="2589"/>
    <cellStyle name="Normaali 4 2 2 2 6 3 2" xfId="3261"/>
    <cellStyle name="Normaali 4 2 2 2 6 3 2 2" xfId="5332"/>
    <cellStyle name="Normaali 4 2 2 2 6 3 3" xfId="4712"/>
    <cellStyle name="Normaali 4 2 2 2 7" xfId="2584"/>
    <cellStyle name="Normaali 4 2 2 2 7 2" xfId="3256"/>
    <cellStyle name="Normaali 4 2 2 2 7 2 2" xfId="5327"/>
    <cellStyle name="Normaali 4 2 2 2 7 3" xfId="3921"/>
    <cellStyle name="Normaali 4 2 2 2 7 4" xfId="4707"/>
    <cellStyle name="Normaali 4 2 2 2 8" xfId="3915"/>
    <cellStyle name="Normaali 4 2 2 3" xfId="1170"/>
    <cellStyle name="Normaali 4 2 2 3 2" xfId="1171"/>
    <cellStyle name="Normaali 4 2 2 3 2 2" xfId="3922"/>
    <cellStyle name="Normaali 4 2 2 3 3" xfId="2590"/>
    <cellStyle name="Normaali 4 2 2 3 3 2" xfId="3262"/>
    <cellStyle name="Normaali 4 2 2 3 3 2 2" xfId="5333"/>
    <cellStyle name="Normaali 4 2 2 3 3 3" xfId="4713"/>
    <cellStyle name="Normaali 4 2 2 4" xfId="1172"/>
    <cellStyle name="Normaali 4 2 2 4 2" xfId="1173"/>
    <cellStyle name="Normaali 4 2 2 4 2 2" xfId="3923"/>
    <cellStyle name="Normaali 4 2 2 4 3" xfId="2591"/>
    <cellStyle name="Normaali 4 2 2 4 3 2" xfId="3263"/>
    <cellStyle name="Normaali 4 2 2 4 3 2 2" xfId="5334"/>
    <cellStyle name="Normaali 4 2 2 4 3 3" xfId="4714"/>
    <cellStyle name="Normaali 4 2 2 5" xfId="1174"/>
    <cellStyle name="Normaali 4 2 2 5 2" xfId="1175"/>
    <cellStyle name="Normaali 4 2 2 5 2 2" xfId="3924"/>
    <cellStyle name="Normaali 4 2 2 5 3" xfId="2592"/>
    <cellStyle name="Normaali 4 2 2 5 3 2" xfId="3264"/>
    <cellStyle name="Normaali 4 2 2 5 3 2 2" xfId="5335"/>
    <cellStyle name="Normaali 4 2 2 5 3 3" xfId="4715"/>
    <cellStyle name="Normaali 4 2 2 6" xfId="1176"/>
    <cellStyle name="Normaali 4 2 2 6 2" xfId="1177"/>
    <cellStyle name="Normaali 4 2 2 6 2 2" xfId="3925"/>
    <cellStyle name="Normaali 4 2 2 6 3" xfId="2593"/>
    <cellStyle name="Normaali 4 2 2 6 3 2" xfId="3265"/>
    <cellStyle name="Normaali 4 2 2 6 3 2 2" xfId="5336"/>
    <cellStyle name="Normaali 4 2 2 6 3 3" xfId="4716"/>
    <cellStyle name="Normaali 4 2 2 7" xfId="1178"/>
    <cellStyle name="Normaali 4 2 2 7 2" xfId="1179"/>
    <cellStyle name="Normaali 4 2 2 7 2 2" xfId="3926"/>
    <cellStyle name="Normaali 4 2 2 7 3" xfId="2594"/>
    <cellStyle name="Normaali 4 2 2 7 3 2" xfId="3266"/>
    <cellStyle name="Normaali 4 2 2 7 3 2 2" xfId="5337"/>
    <cellStyle name="Normaali 4 2 2 7 3 3" xfId="4717"/>
    <cellStyle name="Normaali 4 2 2 8" xfId="1180"/>
    <cellStyle name="Normaali 4 2 2 8 2" xfId="1181"/>
    <cellStyle name="Normaali 4 2 2 8 2 2" xfId="3927"/>
    <cellStyle name="Normaali 4 2 2 8 3" xfId="2595"/>
    <cellStyle name="Normaali 4 2 2 8 3 2" xfId="3267"/>
    <cellStyle name="Normaali 4 2 2 8 3 2 2" xfId="5338"/>
    <cellStyle name="Normaali 4 2 2 8 3 3" xfId="4718"/>
    <cellStyle name="Normaali 4 2 2 9" xfId="2583"/>
    <cellStyle name="Normaali 4 2 2 9 2" xfId="3255"/>
    <cellStyle name="Normaali 4 2 2 9 2 2" xfId="5326"/>
    <cellStyle name="Normaali 4 2 2 9 3" xfId="3928"/>
    <cellStyle name="Normaali 4 2 2 9 4" xfId="4706"/>
    <cellStyle name="Normaali 4 2 3" xfId="1182"/>
    <cellStyle name="Normaali 4 2 4" xfId="1183"/>
    <cellStyle name="Normaali 4 2 5" xfId="3929"/>
    <cellStyle name="Normaali 4 3" xfId="1184"/>
    <cellStyle name="Normaali 4 3 2" xfId="1185"/>
    <cellStyle name="Normaali 4 3 2 2" xfId="1186"/>
    <cellStyle name="Normaali 4 3 2 2 2" xfId="1187"/>
    <cellStyle name="Normaali 4 3 2 2 2 2" xfId="1188"/>
    <cellStyle name="Normaali 4 3 2 2 2 2 2" xfId="3931"/>
    <cellStyle name="Normaali 4 3 2 2 3" xfId="2598"/>
    <cellStyle name="Normaali 4 3 2 2 3 2" xfId="3270"/>
    <cellStyle name="Normaali 4 3 2 2 3 2 2" xfId="5341"/>
    <cellStyle name="Normaali 4 3 2 2 3 3" xfId="4721"/>
    <cellStyle name="Normaali 4 3 2 3" xfId="1189"/>
    <cellStyle name="Normaali 4 3 2 3 2" xfId="1190"/>
    <cellStyle name="Normaali 4 3 2 3 2 2" xfId="3932"/>
    <cellStyle name="Normaali 4 3 2 3 3" xfId="2599"/>
    <cellStyle name="Normaali 4 3 2 3 3 2" xfId="3271"/>
    <cellStyle name="Normaali 4 3 2 3 3 2 2" xfId="5342"/>
    <cellStyle name="Normaali 4 3 2 3 3 3" xfId="4722"/>
    <cellStyle name="Normaali 4 3 2 4" xfId="1191"/>
    <cellStyle name="Normaali 4 3 2 4 2" xfId="1192"/>
    <cellStyle name="Normaali 4 3 2 4 2 2" xfId="3933"/>
    <cellStyle name="Normaali 4 3 2 4 3" xfId="2600"/>
    <cellStyle name="Normaali 4 3 2 4 3 2" xfId="3272"/>
    <cellStyle name="Normaali 4 3 2 4 3 2 2" xfId="5343"/>
    <cellStyle name="Normaali 4 3 2 4 3 3" xfId="4723"/>
    <cellStyle name="Normaali 4 3 2 5" xfId="1193"/>
    <cellStyle name="Normaali 4 3 2 5 2" xfId="1194"/>
    <cellStyle name="Normaali 4 3 2 5 2 2" xfId="3934"/>
    <cellStyle name="Normaali 4 3 2 5 3" xfId="2601"/>
    <cellStyle name="Normaali 4 3 2 5 3 2" xfId="3273"/>
    <cellStyle name="Normaali 4 3 2 5 3 2 2" xfId="5344"/>
    <cellStyle name="Normaali 4 3 2 5 3 3" xfId="4724"/>
    <cellStyle name="Normaali 4 3 2 6" xfId="1195"/>
    <cellStyle name="Normaali 4 3 2 6 2" xfId="1196"/>
    <cellStyle name="Normaali 4 3 2 6 2 2" xfId="3935"/>
    <cellStyle name="Normaali 4 3 2 6 3" xfId="2602"/>
    <cellStyle name="Normaali 4 3 2 6 3 2" xfId="3274"/>
    <cellStyle name="Normaali 4 3 2 6 3 2 2" xfId="5345"/>
    <cellStyle name="Normaali 4 3 2 6 3 3" xfId="4725"/>
    <cellStyle name="Normaali 4 3 2 7" xfId="2597"/>
    <cellStyle name="Normaali 4 3 2 7 2" xfId="3269"/>
    <cellStyle name="Normaali 4 3 2 7 2 2" xfId="5340"/>
    <cellStyle name="Normaali 4 3 2 7 3" xfId="3936"/>
    <cellStyle name="Normaali 4 3 2 7 4" xfId="4720"/>
    <cellStyle name="Normaali 4 3 2 8" xfId="3930"/>
    <cellStyle name="Normaali 4 3 3" xfId="1197"/>
    <cellStyle name="Normaali 4 3 3 2" xfId="1198"/>
    <cellStyle name="Normaali 4 3 3 2 2" xfId="1199"/>
    <cellStyle name="Normaali 4 3 3 2 2 2" xfId="3937"/>
    <cellStyle name="Normaali 4 3 3 3" xfId="2603"/>
    <cellStyle name="Normaali 4 3 3 3 2" xfId="3275"/>
    <cellStyle name="Normaali 4 3 3 3 2 2" xfId="5346"/>
    <cellStyle name="Normaali 4 3 3 3 3" xfId="4726"/>
    <cellStyle name="Normaali 4 3 4" xfId="1200"/>
    <cellStyle name="Normaali 4 3 4 2" xfId="1201"/>
    <cellStyle name="Normaali 4 3 4 2 2" xfId="3939"/>
    <cellStyle name="Normaali 4 3 4 3" xfId="2604"/>
    <cellStyle name="Normaali 4 3 4 3 2" xfId="3276"/>
    <cellStyle name="Normaali 4 3 4 3 2 2" xfId="5347"/>
    <cellStyle name="Normaali 4 3 4 3 3" xfId="3940"/>
    <cellStyle name="Normaali 4 3 4 3 4" xfId="4727"/>
    <cellStyle name="Normaali 4 3 4 4" xfId="3938"/>
    <cellStyle name="Normaali 4 3 5" xfId="1202"/>
    <cellStyle name="Normaali 4 3 5 2" xfId="1203"/>
    <cellStyle name="Normaali 4 3 5 2 2" xfId="3941"/>
    <cellStyle name="Normaali 4 3 5 3" xfId="2605"/>
    <cellStyle name="Normaali 4 3 5 3 2" xfId="3277"/>
    <cellStyle name="Normaali 4 3 5 3 2 2" xfId="5348"/>
    <cellStyle name="Normaali 4 3 5 3 3" xfId="4728"/>
    <cellStyle name="Normaali 4 3 6" xfId="1204"/>
    <cellStyle name="Normaali 4 3 6 2" xfId="1205"/>
    <cellStyle name="Normaali 4 3 6 2 2" xfId="3942"/>
    <cellStyle name="Normaali 4 3 6 3" xfId="2606"/>
    <cellStyle name="Normaali 4 3 6 3 2" xfId="3278"/>
    <cellStyle name="Normaali 4 3 6 3 2 2" xfId="5349"/>
    <cellStyle name="Normaali 4 3 6 3 3" xfId="4729"/>
    <cellStyle name="Normaali 4 3 7" xfId="1206"/>
    <cellStyle name="Normaali 4 3 7 2" xfId="1207"/>
    <cellStyle name="Normaali 4 3 7 2 2" xfId="3943"/>
    <cellStyle name="Normaali 4 3 7 3" xfId="2607"/>
    <cellStyle name="Normaali 4 3 7 3 2" xfId="3279"/>
    <cellStyle name="Normaali 4 3 7 3 2 2" xfId="5350"/>
    <cellStyle name="Normaali 4 3 7 3 3" xfId="4730"/>
    <cellStyle name="Normaali 4 3 8" xfId="1208"/>
    <cellStyle name="Normaali 4 3 8 2" xfId="1209"/>
    <cellStyle name="Normaali 4 3 8 2 2" xfId="3944"/>
    <cellStyle name="Normaali 4 3 8 3" xfId="2608"/>
    <cellStyle name="Normaali 4 3 8 3 2" xfId="3280"/>
    <cellStyle name="Normaali 4 3 8 3 2 2" xfId="5351"/>
    <cellStyle name="Normaali 4 3 8 3 3" xfId="4731"/>
    <cellStyle name="Normaali 4 3 9" xfId="2596"/>
    <cellStyle name="Normaali 4 3 9 2" xfId="3268"/>
    <cellStyle name="Normaali 4 3 9 2 2" xfId="5339"/>
    <cellStyle name="Normaali 4 3 9 3" xfId="4719"/>
    <cellStyle name="Normaali 4 4" xfId="1210"/>
    <cellStyle name="Normaali 4 4 10" xfId="3945"/>
    <cellStyle name="Normaali 4 4 2" xfId="1211"/>
    <cellStyle name="Normaali 4 4 2 2" xfId="1212"/>
    <cellStyle name="Normaali 4 4 2 2 2" xfId="1213"/>
    <cellStyle name="Normaali 4 4 2 2 2 2" xfId="3947"/>
    <cellStyle name="Normaali 4 4 2 2 3" xfId="2611"/>
    <cellStyle name="Normaali 4 4 2 2 3 2" xfId="3283"/>
    <cellStyle name="Normaali 4 4 2 2 3 2 2" xfId="5354"/>
    <cellStyle name="Normaali 4 4 2 2 3 3" xfId="4734"/>
    <cellStyle name="Normaali 4 4 2 3" xfId="1214"/>
    <cellStyle name="Normaali 4 4 2 3 2" xfId="1215"/>
    <cellStyle name="Normaali 4 4 2 3 2 2" xfId="3948"/>
    <cellStyle name="Normaali 4 4 2 3 3" xfId="2612"/>
    <cellStyle name="Normaali 4 4 2 3 3 2" xfId="3284"/>
    <cellStyle name="Normaali 4 4 2 3 3 2 2" xfId="5355"/>
    <cellStyle name="Normaali 4 4 2 3 3 3" xfId="4735"/>
    <cellStyle name="Normaali 4 4 2 4" xfId="1216"/>
    <cellStyle name="Normaali 4 4 2 4 2" xfId="1217"/>
    <cellStyle name="Normaali 4 4 2 4 2 2" xfId="3949"/>
    <cellStyle name="Normaali 4 4 2 4 3" xfId="2613"/>
    <cellStyle name="Normaali 4 4 2 4 3 2" xfId="3285"/>
    <cellStyle name="Normaali 4 4 2 4 3 2 2" xfId="5356"/>
    <cellStyle name="Normaali 4 4 2 4 3 3" xfId="4736"/>
    <cellStyle name="Normaali 4 4 2 5" xfId="1218"/>
    <cellStyle name="Normaali 4 4 2 5 2" xfId="1219"/>
    <cellStyle name="Normaali 4 4 2 5 2 2" xfId="3950"/>
    <cellStyle name="Normaali 4 4 2 5 3" xfId="2614"/>
    <cellStyle name="Normaali 4 4 2 5 3 2" xfId="3286"/>
    <cellStyle name="Normaali 4 4 2 5 3 2 2" xfId="5357"/>
    <cellStyle name="Normaali 4 4 2 5 3 3" xfId="4737"/>
    <cellStyle name="Normaali 4 4 2 6" xfId="1220"/>
    <cellStyle name="Normaali 4 4 2 6 2" xfId="1221"/>
    <cellStyle name="Normaali 4 4 2 6 2 2" xfId="3951"/>
    <cellStyle name="Normaali 4 4 2 6 3" xfId="2615"/>
    <cellStyle name="Normaali 4 4 2 6 3 2" xfId="3287"/>
    <cellStyle name="Normaali 4 4 2 6 3 2 2" xfId="5358"/>
    <cellStyle name="Normaali 4 4 2 6 3 3" xfId="4738"/>
    <cellStyle name="Normaali 4 4 2 7" xfId="2610"/>
    <cellStyle name="Normaali 4 4 2 7 2" xfId="3282"/>
    <cellStyle name="Normaali 4 4 2 7 2 2" xfId="5353"/>
    <cellStyle name="Normaali 4 4 2 7 3" xfId="3952"/>
    <cellStyle name="Normaali 4 4 2 7 4" xfId="4733"/>
    <cellStyle name="Normaali 4 4 2 8" xfId="3946"/>
    <cellStyle name="Normaali 4 4 3" xfId="1222"/>
    <cellStyle name="Normaali 4 4 3 2" xfId="1223"/>
    <cellStyle name="Normaali 4 4 3 2 2" xfId="3953"/>
    <cellStyle name="Normaali 4 4 3 3" xfId="2616"/>
    <cellStyle name="Normaali 4 4 3 3 2" xfId="3288"/>
    <cellStyle name="Normaali 4 4 3 3 2 2" xfId="5359"/>
    <cellStyle name="Normaali 4 4 3 3 3" xfId="4739"/>
    <cellStyle name="Normaali 4 4 4" xfId="1224"/>
    <cellStyle name="Normaali 4 4 4 2" xfId="1225"/>
    <cellStyle name="Normaali 4 4 4 2 2" xfId="3954"/>
    <cellStyle name="Normaali 4 4 4 3" xfId="2617"/>
    <cellStyle name="Normaali 4 4 4 3 2" xfId="3289"/>
    <cellStyle name="Normaali 4 4 4 3 2 2" xfId="5360"/>
    <cellStyle name="Normaali 4 4 4 3 3" xfId="4740"/>
    <cellStyle name="Normaali 4 4 5" xfId="1226"/>
    <cellStyle name="Normaali 4 4 5 2" xfId="1227"/>
    <cellStyle name="Normaali 4 4 5 2 2" xfId="3955"/>
    <cellStyle name="Normaali 4 4 5 3" xfId="2618"/>
    <cellStyle name="Normaali 4 4 5 3 2" xfId="3290"/>
    <cellStyle name="Normaali 4 4 5 3 2 2" xfId="5361"/>
    <cellStyle name="Normaali 4 4 5 3 3" xfId="4741"/>
    <cellStyle name="Normaali 4 4 6" xfId="1228"/>
    <cellStyle name="Normaali 4 4 6 2" xfId="1229"/>
    <cellStyle name="Normaali 4 4 6 2 2" xfId="3956"/>
    <cellStyle name="Normaali 4 4 6 3" xfId="2619"/>
    <cellStyle name="Normaali 4 4 6 3 2" xfId="3291"/>
    <cellStyle name="Normaali 4 4 6 3 2 2" xfId="5362"/>
    <cellStyle name="Normaali 4 4 6 3 3" xfId="4742"/>
    <cellStyle name="Normaali 4 4 7" xfId="1230"/>
    <cellStyle name="Normaali 4 4 7 2" xfId="1231"/>
    <cellStyle name="Normaali 4 4 7 2 2" xfId="3957"/>
    <cellStyle name="Normaali 4 4 7 3" xfId="2620"/>
    <cellStyle name="Normaali 4 4 7 3 2" xfId="3292"/>
    <cellStyle name="Normaali 4 4 7 3 2 2" xfId="5363"/>
    <cellStyle name="Normaali 4 4 7 3 3" xfId="4743"/>
    <cellStyle name="Normaali 4 4 8" xfId="1232"/>
    <cellStyle name="Normaali 4 4 8 2" xfId="1233"/>
    <cellStyle name="Normaali 4 4 8 2 2" xfId="3958"/>
    <cellStyle name="Normaali 4 4 8 3" xfId="2621"/>
    <cellStyle name="Normaali 4 4 8 3 2" xfId="3293"/>
    <cellStyle name="Normaali 4 4 8 3 2 2" xfId="5364"/>
    <cellStyle name="Normaali 4 4 8 3 3" xfId="4744"/>
    <cellStyle name="Normaali 4 4 9" xfId="2609"/>
    <cellStyle name="Normaali 4 4 9 2" xfId="3281"/>
    <cellStyle name="Normaali 4 4 9 2 2" xfId="5352"/>
    <cellStyle name="Normaali 4 4 9 3" xfId="3959"/>
    <cellStyle name="Normaali 4 4 9 4" xfId="4732"/>
    <cellStyle name="Normaali 4 5" xfId="1234"/>
    <cellStyle name="Normaali 4 5 10" xfId="3960"/>
    <cellStyle name="Normaali 4 5 2" xfId="1235"/>
    <cellStyle name="Normaali 4 5 2 2" xfId="1236"/>
    <cellStyle name="Normaali 4 5 2 2 2" xfId="1237"/>
    <cellStyle name="Normaali 4 5 2 2 2 2" xfId="3962"/>
    <cellStyle name="Normaali 4 5 2 2 3" xfId="2624"/>
    <cellStyle name="Normaali 4 5 2 2 3 2" xfId="3296"/>
    <cellStyle name="Normaali 4 5 2 2 3 2 2" xfId="5367"/>
    <cellStyle name="Normaali 4 5 2 2 3 3" xfId="4747"/>
    <cellStyle name="Normaali 4 5 2 3" xfId="1238"/>
    <cellStyle name="Normaali 4 5 2 3 2" xfId="1239"/>
    <cellStyle name="Normaali 4 5 2 3 2 2" xfId="3963"/>
    <cellStyle name="Normaali 4 5 2 3 3" xfId="2625"/>
    <cellStyle name="Normaali 4 5 2 3 3 2" xfId="3297"/>
    <cellStyle name="Normaali 4 5 2 3 3 2 2" xfId="5368"/>
    <cellStyle name="Normaali 4 5 2 3 3 3" xfId="4748"/>
    <cellStyle name="Normaali 4 5 2 4" xfId="1240"/>
    <cellStyle name="Normaali 4 5 2 4 2" xfId="1241"/>
    <cellStyle name="Normaali 4 5 2 4 2 2" xfId="3964"/>
    <cellStyle name="Normaali 4 5 2 4 3" xfId="2626"/>
    <cellStyle name="Normaali 4 5 2 4 3 2" xfId="3298"/>
    <cellStyle name="Normaali 4 5 2 4 3 2 2" xfId="5369"/>
    <cellStyle name="Normaali 4 5 2 4 3 3" xfId="4749"/>
    <cellStyle name="Normaali 4 5 2 5" xfId="1242"/>
    <cellStyle name="Normaali 4 5 2 5 2" xfId="1243"/>
    <cellStyle name="Normaali 4 5 2 5 2 2" xfId="3965"/>
    <cellStyle name="Normaali 4 5 2 5 3" xfId="2627"/>
    <cellStyle name="Normaali 4 5 2 5 3 2" xfId="3299"/>
    <cellStyle name="Normaali 4 5 2 5 3 2 2" xfId="5370"/>
    <cellStyle name="Normaali 4 5 2 5 3 3" xfId="4750"/>
    <cellStyle name="Normaali 4 5 2 6" xfId="1244"/>
    <cellStyle name="Normaali 4 5 2 6 2" xfId="1245"/>
    <cellStyle name="Normaali 4 5 2 6 2 2" xfId="3966"/>
    <cellStyle name="Normaali 4 5 2 6 3" xfId="2628"/>
    <cellStyle name="Normaali 4 5 2 6 3 2" xfId="3300"/>
    <cellStyle name="Normaali 4 5 2 6 3 2 2" xfId="5371"/>
    <cellStyle name="Normaali 4 5 2 6 3 3" xfId="4751"/>
    <cellStyle name="Normaali 4 5 2 7" xfId="2623"/>
    <cellStyle name="Normaali 4 5 2 7 2" xfId="3295"/>
    <cellStyle name="Normaali 4 5 2 7 2 2" xfId="5366"/>
    <cellStyle name="Normaali 4 5 2 7 3" xfId="3967"/>
    <cellStyle name="Normaali 4 5 2 7 4" xfId="4746"/>
    <cellStyle name="Normaali 4 5 2 8" xfId="3961"/>
    <cellStyle name="Normaali 4 5 3" xfId="1246"/>
    <cellStyle name="Normaali 4 5 3 2" xfId="1247"/>
    <cellStyle name="Normaali 4 5 3 2 2" xfId="3968"/>
    <cellStyle name="Normaali 4 5 3 3" xfId="2629"/>
    <cellStyle name="Normaali 4 5 3 3 2" xfId="3301"/>
    <cellStyle name="Normaali 4 5 3 3 2 2" xfId="5372"/>
    <cellStyle name="Normaali 4 5 3 3 3" xfId="4752"/>
    <cellStyle name="Normaali 4 5 4" xfId="1248"/>
    <cellStyle name="Normaali 4 5 4 2" xfId="1249"/>
    <cellStyle name="Normaali 4 5 4 2 2" xfId="3969"/>
    <cellStyle name="Normaali 4 5 4 3" xfId="2630"/>
    <cellStyle name="Normaali 4 5 4 3 2" xfId="3302"/>
    <cellStyle name="Normaali 4 5 4 3 2 2" xfId="5373"/>
    <cellStyle name="Normaali 4 5 4 3 3" xfId="4753"/>
    <cellStyle name="Normaali 4 5 5" xfId="1250"/>
    <cellStyle name="Normaali 4 5 5 2" xfId="1251"/>
    <cellStyle name="Normaali 4 5 5 2 2" xfId="3970"/>
    <cellStyle name="Normaali 4 5 5 3" xfId="2631"/>
    <cellStyle name="Normaali 4 5 5 3 2" xfId="3303"/>
    <cellStyle name="Normaali 4 5 5 3 2 2" xfId="5374"/>
    <cellStyle name="Normaali 4 5 5 3 3" xfId="4754"/>
    <cellStyle name="Normaali 4 5 6" xfId="1252"/>
    <cellStyle name="Normaali 4 5 6 2" xfId="1253"/>
    <cellStyle name="Normaali 4 5 6 2 2" xfId="3971"/>
    <cellStyle name="Normaali 4 5 6 3" xfId="2632"/>
    <cellStyle name="Normaali 4 5 6 3 2" xfId="3304"/>
    <cellStyle name="Normaali 4 5 6 3 2 2" xfId="5375"/>
    <cellStyle name="Normaali 4 5 6 3 3" xfId="4755"/>
    <cellStyle name="Normaali 4 5 7" xfId="1254"/>
    <cellStyle name="Normaali 4 5 7 2" xfId="1255"/>
    <cellStyle name="Normaali 4 5 7 2 2" xfId="3972"/>
    <cellStyle name="Normaali 4 5 7 3" xfId="2633"/>
    <cellStyle name="Normaali 4 5 7 3 2" xfId="3305"/>
    <cellStyle name="Normaali 4 5 7 3 2 2" xfId="5376"/>
    <cellStyle name="Normaali 4 5 7 3 3" xfId="4756"/>
    <cellStyle name="Normaali 4 5 8" xfId="1256"/>
    <cellStyle name="Normaali 4 5 8 2" xfId="1257"/>
    <cellStyle name="Normaali 4 5 8 2 2" xfId="3973"/>
    <cellStyle name="Normaali 4 5 8 3" xfId="2634"/>
    <cellStyle name="Normaali 4 5 8 3 2" xfId="3306"/>
    <cellStyle name="Normaali 4 5 8 3 2 2" xfId="5377"/>
    <cellStyle name="Normaali 4 5 8 3 3" xfId="4757"/>
    <cellStyle name="Normaali 4 5 9" xfId="2622"/>
    <cellStyle name="Normaali 4 5 9 2" xfId="3294"/>
    <cellStyle name="Normaali 4 5 9 2 2" xfId="5365"/>
    <cellStyle name="Normaali 4 5 9 3" xfId="3974"/>
    <cellStyle name="Normaali 4 5 9 4" xfId="4745"/>
    <cellStyle name="Normaali 4 6" xfId="1258"/>
    <cellStyle name="Normaali 4 6 10" xfId="3975"/>
    <cellStyle name="Normaali 4 6 2" xfId="1259"/>
    <cellStyle name="Normaali 4 6 2 2" xfId="1260"/>
    <cellStyle name="Normaali 4 6 2 2 2" xfId="1261"/>
    <cellStyle name="Normaali 4 6 2 2 2 2" xfId="3977"/>
    <cellStyle name="Normaali 4 6 2 2 3" xfId="2637"/>
    <cellStyle name="Normaali 4 6 2 2 3 2" xfId="3309"/>
    <cellStyle name="Normaali 4 6 2 2 3 2 2" xfId="5380"/>
    <cellStyle name="Normaali 4 6 2 2 3 3" xfId="4760"/>
    <cellStyle name="Normaali 4 6 2 3" xfId="1262"/>
    <cellStyle name="Normaali 4 6 2 3 2" xfId="1263"/>
    <cellStyle name="Normaali 4 6 2 3 2 2" xfId="3978"/>
    <cellStyle name="Normaali 4 6 2 3 3" xfId="2638"/>
    <cellStyle name="Normaali 4 6 2 3 3 2" xfId="3310"/>
    <cellStyle name="Normaali 4 6 2 3 3 2 2" xfId="5381"/>
    <cellStyle name="Normaali 4 6 2 3 3 3" xfId="4761"/>
    <cellStyle name="Normaali 4 6 2 4" xfId="1264"/>
    <cellStyle name="Normaali 4 6 2 4 2" xfId="1265"/>
    <cellStyle name="Normaali 4 6 2 4 2 2" xfId="3979"/>
    <cellStyle name="Normaali 4 6 2 4 3" xfId="2639"/>
    <cellStyle name="Normaali 4 6 2 4 3 2" xfId="3311"/>
    <cellStyle name="Normaali 4 6 2 4 3 2 2" xfId="5382"/>
    <cellStyle name="Normaali 4 6 2 4 3 3" xfId="4762"/>
    <cellStyle name="Normaali 4 6 2 5" xfId="1266"/>
    <cellStyle name="Normaali 4 6 2 5 2" xfId="1267"/>
    <cellStyle name="Normaali 4 6 2 5 2 2" xfId="3980"/>
    <cellStyle name="Normaali 4 6 2 5 3" xfId="2640"/>
    <cellStyle name="Normaali 4 6 2 5 3 2" xfId="3312"/>
    <cellStyle name="Normaali 4 6 2 5 3 2 2" xfId="5383"/>
    <cellStyle name="Normaali 4 6 2 5 3 3" xfId="4763"/>
    <cellStyle name="Normaali 4 6 2 6" xfId="1268"/>
    <cellStyle name="Normaali 4 6 2 6 2" xfId="1269"/>
    <cellStyle name="Normaali 4 6 2 6 2 2" xfId="3981"/>
    <cellStyle name="Normaali 4 6 2 6 3" xfId="2641"/>
    <cellStyle name="Normaali 4 6 2 6 3 2" xfId="3313"/>
    <cellStyle name="Normaali 4 6 2 6 3 2 2" xfId="5384"/>
    <cellStyle name="Normaali 4 6 2 6 3 3" xfId="4764"/>
    <cellStyle name="Normaali 4 6 2 7" xfId="2636"/>
    <cellStyle name="Normaali 4 6 2 7 2" xfId="3308"/>
    <cellStyle name="Normaali 4 6 2 7 2 2" xfId="5379"/>
    <cellStyle name="Normaali 4 6 2 7 3" xfId="3982"/>
    <cellStyle name="Normaali 4 6 2 7 4" xfId="4759"/>
    <cellStyle name="Normaali 4 6 2 8" xfId="3976"/>
    <cellStyle name="Normaali 4 6 3" xfId="1270"/>
    <cellStyle name="Normaali 4 6 3 2" xfId="1271"/>
    <cellStyle name="Normaali 4 6 3 2 2" xfId="3983"/>
    <cellStyle name="Normaali 4 6 3 3" xfId="2642"/>
    <cellStyle name="Normaali 4 6 3 3 2" xfId="3314"/>
    <cellStyle name="Normaali 4 6 3 3 2 2" xfId="5385"/>
    <cellStyle name="Normaali 4 6 3 3 3" xfId="4765"/>
    <cellStyle name="Normaali 4 6 4" xfId="1272"/>
    <cellStyle name="Normaali 4 6 4 2" xfId="1273"/>
    <cellStyle name="Normaali 4 6 4 2 2" xfId="3984"/>
    <cellStyle name="Normaali 4 6 4 3" xfId="2643"/>
    <cellStyle name="Normaali 4 6 4 3 2" xfId="3315"/>
    <cellStyle name="Normaali 4 6 4 3 2 2" xfId="5386"/>
    <cellStyle name="Normaali 4 6 4 3 3" xfId="4766"/>
    <cellStyle name="Normaali 4 6 5" xfId="1274"/>
    <cellStyle name="Normaali 4 6 5 2" xfId="1275"/>
    <cellStyle name="Normaali 4 6 5 2 2" xfId="3985"/>
    <cellStyle name="Normaali 4 6 5 3" xfId="2644"/>
    <cellStyle name="Normaali 4 6 5 3 2" xfId="3316"/>
    <cellStyle name="Normaali 4 6 5 3 2 2" xfId="5387"/>
    <cellStyle name="Normaali 4 6 5 3 3" xfId="4767"/>
    <cellStyle name="Normaali 4 6 6" xfId="1276"/>
    <cellStyle name="Normaali 4 6 6 2" xfId="1277"/>
    <cellStyle name="Normaali 4 6 6 2 2" xfId="3986"/>
    <cellStyle name="Normaali 4 6 6 3" xfId="2645"/>
    <cellStyle name="Normaali 4 6 6 3 2" xfId="3317"/>
    <cellStyle name="Normaali 4 6 6 3 2 2" xfId="5388"/>
    <cellStyle name="Normaali 4 6 6 3 3" xfId="4768"/>
    <cellStyle name="Normaali 4 6 7" xfId="1278"/>
    <cellStyle name="Normaali 4 6 7 2" xfId="1279"/>
    <cellStyle name="Normaali 4 6 7 2 2" xfId="3987"/>
    <cellStyle name="Normaali 4 6 7 3" xfId="2646"/>
    <cellStyle name="Normaali 4 6 7 3 2" xfId="3318"/>
    <cellStyle name="Normaali 4 6 7 3 2 2" xfId="5389"/>
    <cellStyle name="Normaali 4 6 7 3 3" xfId="4769"/>
    <cellStyle name="Normaali 4 6 8" xfId="1280"/>
    <cellStyle name="Normaali 4 6 8 2" xfId="1281"/>
    <cellStyle name="Normaali 4 6 8 2 2" xfId="3988"/>
    <cellStyle name="Normaali 4 6 8 3" xfId="2647"/>
    <cellStyle name="Normaali 4 6 8 3 2" xfId="3319"/>
    <cellStyle name="Normaali 4 6 8 3 2 2" xfId="5390"/>
    <cellStyle name="Normaali 4 6 8 3 3" xfId="4770"/>
    <cellStyle name="Normaali 4 6 9" xfId="2635"/>
    <cellStyle name="Normaali 4 6 9 2" xfId="3307"/>
    <cellStyle name="Normaali 4 6 9 2 2" xfId="5378"/>
    <cellStyle name="Normaali 4 6 9 3" xfId="3989"/>
    <cellStyle name="Normaali 4 6 9 4" xfId="4758"/>
    <cellStyle name="Normaali 4 7" xfId="1282"/>
    <cellStyle name="Normaali 4 7 10" xfId="3990"/>
    <cellStyle name="Normaali 4 7 2" xfId="1283"/>
    <cellStyle name="Normaali 4 7 2 2" xfId="1284"/>
    <cellStyle name="Normaali 4 7 2 2 2" xfId="1285"/>
    <cellStyle name="Normaali 4 7 2 2 2 2" xfId="3992"/>
    <cellStyle name="Normaali 4 7 2 2 3" xfId="2650"/>
    <cellStyle name="Normaali 4 7 2 2 3 2" xfId="3322"/>
    <cellStyle name="Normaali 4 7 2 2 3 2 2" xfId="5393"/>
    <cellStyle name="Normaali 4 7 2 2 3 3" xfId="4773"/>
    <cellStyle name="Normaali 4 7 2 3" xfId="1286"/>
    <cellStyle name="Normaali 4 7 2 3 2" xfId="1287"/>
    <cellStyle name="Normaali 4 7 2 3 2 2" xfId="3993"/>
    <cellStyle name="Normaali 4 7 2 3 3" xfId="2651"/>
    <cellStyle name="Normaali 4 7 2 3 3 2" xfId="3323"/>
    <cellStyle name="Normaali 4 7 2 3 3 2 2" xfId="5394"/>
    <cellStyle name="Normaali 4 7 2 3 3 3" xfId="4774"/>
    <cellStyle name="Normaali 4 7 2 4" xfId="1288"/>
    <cellStyle name="Normaali 4 7 2 4 2" xfId="1289"/>
    <cellStyle name="Normaali 4 7 2 4 2 2" xfId="3994"/>
    <cellStyle name="Normaali 4 7 2 4 3" xfId="2652"/>
    <cellStyle name="Normaali 4 7 2 4 3 2" xfId="3324"/>
    <cellStyle name="Normaali 4 7 2 4 3 2 2" xfId="5395"/>
    <cellStyle name="Normaali 4 7 2 4 3 3" xfId="4775"/>
    <cellStyle name="Normaali 4 7 2 5" xfId="1290"/>
    <cellStyle name="Normaali 4 7 2 5 2" xfId="1291"/>
    <cellStyle name="Normaali 4 7 2 5 2 2" xfId="3995"/>
    <cellStyle name="Normaali 4 7 2 5 3" xfId="2653"/>
    <cellStyle name="Normaali 4 7 2 5 3 2" xfId="3325"/>
    <cellStyle name="Normaali 4 7 2 5 3 2 2" xfId="5396"/>
    <cellStyle name="Normaali 4 7 2 5 3 3" xfId="4776"/>
    <cellStyle name="Normaali 4 7 2 6" xfId="1292"/>
    <cellStyle name="Normaali 4 7 2 6 2" xfId="1293"/>
    <cellStyle name="Normaali 4 7 2 6 2 2" xfId="3996"/>
    <cellStyle name="Normaali 4 7 2 6 3" xfId="2654"/>
    <cellStyle name="Normaali 4 7 2 6 3 2" xfId="3326"/>
    <cellStyle name="Normaali 4 7 2 6 3 2 2" xfId="5397"/>
    <cellStyle name="Normaali 4 7 2 6 3 3" xfId="4777"/>
    <cellStyle name="Normaali 4 7 2 7" xfId="2649"/>
    <cellStyle name="Normaali 4 7 2 7 2" xfId="3321"/>
    <cellStyle name="Normaali 4 7 2 7 2 2" xfId="5392"/>
    <cellStyle name="Normaali 4 7 2 7 3" xfId="3997"/>
    <cellStyle name="Normaali 4 7 2 7 4" xfId="4772"/>
    <cellStyle name="Normaali 4 7 2 8" xfId="3991"/>
    <cellStyle name="Normaali 4 7 3" xfId="1294"/>
    <cellStyle name="Normaali 4 7 3 2" xfId="1295"/>
    <cellStyle name="Normaali 4 7 3 2 2" xfId="3998"/>
    <cellStyle name="Normaali 4 7 3 3" xfId="2655"/>
    <cellStyle name="Normaali 4 7 3 3 2" xfId="3327"/>
    <cellStyle name="Normaali 4 7 3 3 2 2" xfId="5398"/>
    <cellStyle name="Normaali 4 7 3 3 3" xfId="4778"/>
    <cellStyle name="Normaali 4 7 4" xfId="1296"/>
    <cellStyle name="Normaali 4 7 4 2" xfId="1297"/>
    <cellStyle name="Normaali 4 7 4 2 2" xfId="3999"/>
    <cellStyle name="Normaali 4 7 4 3" xfId="2656"/>
    <cellStyle name="Normaali 4 7 4 3 2" xfId="3328"/>
    <cellStyle name="Normaali 4 7 4 3 2 2" xfId="5399"/>
    <cellStyle name="Normaali 4 7 4 3 3" xfId="4779"/>
    <cellStyle name="Normaali 4 7 5" xfId="1298"/>
    <cellStyle name="Normaali 4 7 5 2" xfId="1299"/>
    <cellStyle name="Normaali 4 7 5 2 2" xfId="4000"/>
    <cellStyle name="Normaali 4 7 5 3" xfId="2657"/>
    <cellStyle name="Normaali 4 7 5 3 2" xfId="3329"/>
    <cellStyle name="Normaali 4 7 5 3 2 2" xfId="5400"/>
    <cellStyle name="Normaali 4 7 5 3 3" xfId="4780"/>
    <cellStyle name="Normaali 4 7 6" xfId="1300"/>
    <cellStyle name="Normaali 4 7 6 2" xfId="1301"/>
    <cellStyle name="Normaali 4 7 6 2 2" xfId="4001"/>
    <cellStyle name="Normaali 4 7 6 3" xfId="2658"/>
    <cellStyle name="Normaali 4 7 6 3 2" xfId="3330"/>
    <cellStyle name="Normaali 4 7 6 3 2 2" xfId="5401"/>
    <cellStyle name="Normaali 4 7 6 3 3" xfId="4781"/>
    <cellStyle name="Normaali 4 7 7" xfId="1302"/>
    <cellStyle name="Normaali 4 7 7 2" xfId="1303"/>
    <cellStyle name="Normaali 4 7 7 2 2" xfId="4002"/>
    <cellStyle name="Normaali 4 7 7 3" xfId="2659"/>
    <cellStyle name="Normaali 4 7 7 3 2" xfId="3331"/>
    <cellStyle name="Normaali 4 7 7 3 2 2" xfId="5402"/>
    <cellStyle name="Normaali 4 7 7 3 3" xfId="4782"/>
    <cellStyle name="Normaali 4 7 8" xfId="1304"/>
    <cellStyle name="Normaali 4 7 8 2" xfId="1305"/>
    <cellStyle name="Normaali 4 7 8 2 2" xfId="4003"/>
    <cellStyle name="Normaali 4 7 8 3" xfId="2660"/>
    <cellStyle name="Normaali 4 7 8 3 2" xfId="3332"/>
    <cellStyle name="Normaali 4 7 8 3 2 2" xfId="5403"/>
    <cellStyle name="Normaali 4 7 8 3 3" xfId="4783"/>
    <cellStyle name="Normaali 4 7 9" xfId="2648"/>
    <cellStyle name="Normaali 4 7 9 2" xfId="3320"/>
    <cellStyle name="Normaali 4 7 9 2 2" xfId="5391"/>
    <cellStyle name="Normaali 4 7 9 3" xfId="4004"/>
    <cellStyle name="Normaali 4 7 9 4" xfId="4771"/>
    <cellStyle name="Normaali 4 8" xfId="1306"/>
    <cellStyle name="Normaali 4 8 10" xfId="4005"/>
    <cellStyle name="Normaali 4 8 2" xfId="1307"/>
    <cellStyle name="Normaali 4 8 2 2" xfId="1308"/>
    <cellStyle name="Normaali 4 8 2 2 2" xfId="1309"/>
    <cellStyle name="Normaali 4 8 2 2 2 2" xfId="4007"/>
    <cellStyle name="Normaali 4 8 2 2 3" xfId="2663"/>
    <cellStyle name="Normaali 4 8 2 2 3 2" xfId="3335"/>
    <cellStyle name="Normaali 4 8 2 2 3 2 2" xfId="5406"/>
    <cellStyle name="Normaali 4 8 2 2 3 3" xfId="4786"/>
    <cellStyle name="Normaali 4 8 2 3" xfId="1310"/>
    <cellStyle name="Normaali 4 8 2 3 2" xfId="1311"/>
    <cellStyle name="Normaali 4 8 2 3 2 2" xfId="4008"/>
    <cellStyle name="Normaali 4 8 2 3 3" xfId="2664"/>
    <cellStyle name="Normaali 4 8 2 3 3 2" xfId="3336"/>
    <cellStyle name="Normaali 4 8 2 3 3 2 2" xfId="5407"/>
    <cellStyle name="Normaali 4 8 2 3 3 3" xfId="4787"/>
    <cellStyle name="Normaali 4 8 2 4" xfId="1312"/>
    <cellStyle name="Normaali 4 8 2 4 2" xfId="1313"/>
    <cellStyle name="Normaali 4 8 2 4 2 2" xfId="4009"/>
    <cellStyle name="Normaali 4 8 2 4 3" xfId="2665"/>
    <cellStyle name="Normaali 4 8 2 4 3 2" xfId="3337"/>
    <cellStyle name="Normaali 4 8 2 4 3 2 2" xfId="5408"/>
    <cellStyle name="Normaali 4 8 2 4 3 3" xfId="4788"/>
    <cellStyle name="Normaali 4 8 2 5" xfId="1314"/>
    <cellStyle name="Normaali 4 8 2 5 2" xfId="1315"/>
    <cellStyle name="Normaali 4 8 2 5 2 2" xfId="4010"/>
    <cellStyle name="Normaali 4 8 2 5 3" xfId="2666"/>
    <cellStyle name="Normaali 4 8 2 5 3 2" xfId="3338"/>
    <cellStyle name="Normaali 4 8 2 5 3 2 2" xfId="5409"/>
    <cellStyle name="Normaali 4 8 2 5 3 3" xfId="4789"/>
    <cellStyle name="Normaali 4 8 2 6" xfId="1316"/>
    <cellStyle name="Normaali 4 8 2 6 2" xfId="1317"/>
    <cellStyle name="Normaali 4 8 2 6 2 2" xfId="4011"/>
    <cellStyle name="Normaali 4 8 2 6 3" xfId="2667"/>
    <cellStyle name="Normaali 4 8 2 6 3 2" xfId="3339"/>
    <cellStyle name="Normaali 4 8 2 6 3 2 2" xfId="5410"/>
    <cellStyle name="Normaali 4 8 2 6 3 3" xfId="4790"/>
    <cellStyle name="Normaali 4 8 2 7" xfId="2662"/>
    <cellStyle name="Normaali 4 8 2 7 2" xfId="3334"/>
    <cellStyle name="Normaali 4 8 2 7 2 2" xfId="5405"/>
    <cellStyle name="Normaali 4 8 2 7 3" xfId="4012"/>
    <cellStyle name="Normaali 4 8 2 7 4" xfId="4785"/>
    <cellStyle name="Normaali 4 8 2 8" xfId="4006"/>
    <cellStyle name="Normaali 4 8 3" xfId="1318"/>
    <cellStyle name="Normaali 4 8 3 2" xfId="1319"/>
    <cellStyle name="Normaali 4 8 3 2 2" xfId="4013"/>
    <cellStyle name="Normaali 4 8 3 3" xfId="2668"/>
    <cellStyle name="Normaali 4 8 3 3 2" xfId="3340"/>
    <cellStyle name="Normaali 4 8 3 3 2 2" xfId="5411"/>
    <cellStyle name="Normaali 4 8 3 3 3" xfId="4791"/>
    <cellStyle name="Normaali 4 8 4" xfId="1320"/>
    <cellStyle name="Normaali 4 8 4 2" xfId="1321"/>
    <cellStyle name="Normaali 4 8 4 2 2" xfId="4014"/>
    <cellStyle name="Normaali 4 8 4 3" xfId="2669"/>
    <cellStyle name="Normaali 4 8 4 3 2" xfId="3341"/>
    <cellStyle name="Normaali 4 8 4 3 2 2" xfId="5412"/>
    <cellStyle name="Normaali 4 8 4 3 3" xfId="4792"/>
    <cellStyle name="Normaali 4 8 5" xfId="1322"/>
    <cellStyle name="Normaali 4 8 5 2" xfId="1323"/>
    <cellStyle name="Normaali 4 8 5 2 2" xfId="4015"/>
    <cellStyle name="Normaali 4 8 5 3" xfId="2670"/>
    <cellStyle name="Normaali 4 8 5 3 2" xfId="3342"/>
    <cellStyle name="Normaali 4 8 5 3 2 2" xfId="5413"/>
    <cellStyle name="Normaali 4 8 5 3 3" xfId="4793"/>
    <cellStyle name="Normaali 4 8 6" xfId="1324"/>
    <cellStyle name="Normaali 4 8 6 2" xfId="1325"/>
    <cellStyle name="Normaali 4 8 6 2 2" xfId="4016"/>
    <cellStyle name="Normaali 4 8 6 3" xfId="2671"/>
    <cellStyle name="Normaali 4 8 6 3 2" xfId="3343"/>
    <cellStyle name="Normaali 4 8 6 3 2 2" xfId="5414"/>
    <cellStyle name="Normaali 4 8 6 3 3" xfId="4794"/>
    <cellStyle name="Normaali 4 8 7" xfId="1326"/>
    <cellStyle name="Normaali 4 8 7 2" xfId="1327"/>
    <cellStyle name="Normaali 4 8 7 2 2" xfId="4017"/>
    <cellStyle name="Normaali 4 8 7 3" xfId="2672"/>
    <cellStyle name="Normaali 4 8 7 3 2" xfId="3344"/>
    <cellStyle name="Normaali 4 8 7 3 2 2" xfId="5415"/>
    <cellStyle name="Normaali 4 8 7 3 3" xfId="4795"/>
    <cellStyle name="Normaali 4 8 8" xfId="1328"/>
    <cellStyle name="Normaali 4 8 8 2" xfId="1329"/>
    <cellStyle name="Normaali 4 8 8 2 2" xfId="4018"/>
    <cellStyle name="Normaali 4 8 8 3" xfId="2673"/>
    <cellStyle name="Normaali 4 8 8 3 2" xfId="3345"/>
    <cellStyle name="Normaali 4 8 8 3 2 2" xfId="5416"/>
    <cellStyle name="Normaali 4 8 8 3 3" xfId="4796"/>
    <cellStyle name="Normaali 4 8 9" xfId="2661"/>
    <cellStyle name="Normaali 4 8 9 2" xfId="3333"/>
    <cellStyle name="Normaali 4 8 9 2 2" xfId="5404"/>
    <cellStyle name="Normaali 4 8 9 3" xfId="4019"/>
    <cellStyle name="Normaali 4 8 9 4" xfId="4784"/>
    <cellStyle name="Normaali 4 9" xfId="1330"/>
    <cellStyle name="Normaali 4 9 10" xfId="4020"/>
    <cellStyle name="Normaali 4 9 2" xfId="1331"/>
    <cellStyle name="Normaali 4 9 2 2" xfId="1332"/>
    <cellStyle name="Normaali 4 9 2 2 2" xfId="1333"/>
    <cellStyle name="Normaali 4 9 2 2 2 2" xfId="4022"/>
    <cellStyle name="Normaali 4 9 2 2 3" xfId="2676"/>
    <cellStyle name="Normaali 4 9 2 2 3 2" xfId="3348"/>
    <cellStyle name="Normaali 4 9 2 2 3 2 2" xfId="5419"/>
    <cellStyle name="Normaali 4 9 2 2 3 3" xfId="4799"/>
    <cellStyle name="Normaali 4 9 2 3" xfId="1334"/>
    <cellStyle name="Normaali 4 9 2 3 2" xfId="1335"/>
    <cellStyle name="Normaali 4 9 2 3 2 2" xfId="4023"/>
    <cellStyle name="Normaali 4 9 2 3 3" xfId="2677"/>
    <cellStyle name="Normaali 4 9 2 3 3 2" xfId="3349"/>
    <cellStyle name="Normaali 4 9 2 3 3 2 2" xfId="5420"/>
    <cellStyle name="Normaali 4 9 2 3 3 3" xfId="4800"/>
    <cellStyle name="Normaali 4 9 2 4" xfId="1336"/>
    <cellStyle name="Normaali 4 9 2 4 2" xfId="1337"/>
    <cellStyle name="Normaali 4 9 2 4 2 2" xfId="4024"/>
    <cellStyle name="Normaali 4 9 2 4 3" xfId="2678"/>
    <cellStyle name="Normaali 4 9 2 4 3 2" xfId="3350"/>
    <cellStyle name="Normaali 4 9 2 4 3 2 2" xfId="5421"/>
    <cellStyle name="Normaali 4 9 2 4 3 3" xfId="4801"/>
    <cellStyle name="Normaali 4 9 2 5" xfId="1338"/>
    <cellStyle name="Normaali 4 9 2 5 2" xfId="1339"/>
    <cellStyle name="Normaali 4 9 2 5 2 2" xfId="4025"/>
    <cellStyle name="Normaali 4 9 2 5 3" xfId="2679"/>
    <cellStyle name="Normaali 4 9 2 5 3 2" xfId="3351"/>
    <cellStyle name="Normaali 4 9 2 5 3 2 2" xfId="5422"/>
    <cellStyle name="Normaali 4 9 2 5 3 3" xfId="4802"/>
    <cellStyle name="Normaali 4 9 2 6" xfId="1340"/>
    <cellStyle name="Normaali 4 9 2 6 2" xfId="1341"/>
    <cellStyle name="Normaali 4 9 2 6 2 2" xfId="4026"/>
    <cellStyle name="Normaali 4 9 2 6 3" xfId="2680"/>
    <cellStyle name="Normaali 4 9 2 6 3 2" xfId="3352"/>
    <cellStyle name="Normaali 4 9 2 6 3 2 2" xfId="5423"/>
    <cellStyle name="Normaali 4 9 2 6 3 3" xfId="4803"/>
    <cellStyle name="Normaali 4 9 2 7" xfId="2675"/>
    <cellStyle name="Normaali 4 9 2 7 2" xfId="3347"/>
    <cellStyle name="Normaali 4 9 2 7 2 2" xfId="5418"/>
    <cellStyle name="Normaali 4 9 2 7 3" xfId="4027"/>
    <cellStyle name="Normaali 4 9 2 7 4" xfId="4798"/>
    <cellStyle name="Normaali 4 9 2 8" xfId="4021"/>
    <cellStyle name="Normaali 4 9 3" xfId="1342"/>
    <cellStyle name="Normaali 4 9 3 2" xfId="1343"/>
    <cellStyle name="Normaali 4 9 3 2 2" xfId="4028"/>
    <cellStyle name="Normaali 4 9 3 3" xfId="2681"/>
    <cellStyle name="Normaali 4 9 3 3 2" xfId="3353"/>
    <cellStyle name="Normaali 4 9 3 3 2 2" xfId="5424"/>
    <cellStyle name="Normaali 4 9 3 3 3" xfId="4804"/>
    <cellStyle name="Normaali 4 9 4" xfId="1344"/>
    <cellStyle name="Normaali 4 9 4 2" xfId="1345"/>
    <cellStyle name="Normaali 4 9 4 2 2" xfId="4029"/>
    <cellStyle name="Normaali 4 9 4 3" xfId="2682"/>
    <cellStyle name="Normaali 4 9 4 3 2" xfId="3354"/>
    <cellStyle name="Normaali 4 9 4 3 2 2" xfId="5425"/>
    <cellStyle name="Normaali 4 9 4 3 3" xfId="4805"/>
    <cellStyle name="Normaali 4 9 5" xfId="1346"/>
    <cellStyle name="Normaali 4 9 5 2" xfId="1347"/>
    <cellStyle name="Normaali 4 9 5 2 2" xfId="4030"/>
    <cellStyle name="Normaali 4 9 5 3" xfId="2683"/>
    <cellStyle name="Normaali 4 9 5 3 2" xfId="3355"/>
    <cellStyle name="Normaali 4 9 5 3 2 2" xfId="5426"/>
    <cellStyle name="Normaali 4 9 5 3 3" xfId="4806"/>
    <cellStyle name="Normaali 4 9 6" xfId="1348"/>
    <cellStyle name="Normaali 4 9 6 2" xfId="1349"/>
    <cellStyle name="Normaali 4 9 6 2 2" xfId="4031"/>
    <cellStyle name="Normaali 4 9 6 3" xfId="2684"/>
    <cellStyle name="Normaali 4 9 6 3 2" xfId="3356"/>
    <cellStyle name="Normaali 4 9 6 3 2 2" xfId="5427"/>
    <cellStyle name="Normaali 4 9 6 3 3" xfId="4807"/>
    <cellStyle name="Normaali 4 9 7" xfId="1350"/>
    <cellStyle name="Normaali 4 9 7 2" xfId="1351"/>
    <cellStyle name="Normaali 4 9 7 2 2" xfId="4032"/>
    <cellStyle name="Normaali 4 9 7 3" xfId="2685"/>
    <cellStyle name="Normaali 4 9 7 3 2" xfId="3357"/>
    <cellStyle name="Normaali 4 9 7 3 2 2" xfId="5428"/>
    <cellStyle name="Normaali 4 9 7 3 3" xfId="4808"/>
    <cellStyle name="Normaali 4 9 8" xfId="1352"/>
    <cellStyle name="Normaali 4 9 8 2" xfId="1353"/>
    <cellStyle name="Normaali 4 9 8 2 2" xfId="4033"/>
    <cellStyle name="Normaali 4 9 8 3" xfId="2686"/>
    <cellStyle name="Normaali 4 9 8 3 2" xfId="3358"/>
    <cellStyle name="Normaali 4 9 8 3 2 2" xfId="5429"/>
    <cellStyle name="Normaali 4 9 8 3 3" xfId="4809"/>
    <cellStyle name="Normaali 4 9 9" xfId="2674"/>
    <cellStyle name="Normaali 4 9 9 2" xfId="3346"/>
    <cellStyle name="Normaali 4 9 9 2 2" xfId="5417"/>
    <cellStyle name="Normaali 4 9 9 3" xfId="4034"/>
    <cellStyle name="Normaali 4 9 9 4" xfId="4797"/>
    <cellStyle name="Normaali 40" xfId="1354"/>
    <cellStyle name="Normaali 41" xfId="1355"/>
    <cellStyle name="Normaali 42" xfId="1356"/>
    <cellStyle name="Normaali 43" xfId="1357"/>
    <cellStyle name="Normaali 43 2" xfId="1358"/>
    <cellStyle name="Normaali 43 3" xfId="4035"/>
    <cellStyle name="Normaali 44" xfId="1359"/>
    <cellStyle name="Normaali 44 2" xfId="1360"/>
    <cellStyle name="Normaali 44 3" xfId="4036"/>
    <cellStyle name="Normaali 45" xfId="1361"/>
    <cellStyle name="Normaali 45 2" xfId="1362"/>
    <cellStyle name="Normaali 45 3" xfId="4037"/>
    <cellStyle name="Normaali 46" xfId="1363"/>
    <cellStyle name="Normaali 47" xfId="1364"/>
    <cellStyle name="Normaali 48" xfId="1365"/>
    <cellStyle name="Normaali 49" xfId="1366"/>
    <cellStyle name="Normaali 5" xfId="1367"/>
    <cellStyle name="Normaali 5 10" xfId="1368"/>
    <cellStyle name="Normaali 5 10 10" xfId="4038"/>
    <cellStyle name="Normaali 5 10 2" xfId="1369"/>
    <cellStyle name="Normaali 5 10 2 2" xfId="1370"/>
    <cellStyle name="Normaali 5 10 2 2 2" xfId="1371"/>
    <cellStyle name="Normaali 5 10 2 2 2 2" xfId="4040"/>
    <cellStyle name="Normaali 5 10 2 2 3" xfId="2689"/>
    <cellStyle name="Normaali 5 10 2 2 3 2" xfId="3361"/>
    <cellStyle name="Normaali 5 10 2 2 3 2 2" xfId="5432"/>
    <cellStyle name="Normaali 5 10 2 2 3 3" xfId="4812"/>
    <cellStyle name="Normaali 5 10 2 3" xfId="1372"/>
    <cellStyle name="Normaali 5 10 2 3 2" xfId="1373"/>
    <cellStyle name="Normaali 5 10 2 3 2 2" xfId="4041"/>
    <cellStyle name="Normaali 5 10 2 3 3" xfId="2690"/>
    <cellStyle name="Normaali 5 10 2 3 3 2" xfId="3362"/>
    <cellStyle name="Normaali 5 10 2 3 3 2 2" xfId="5433"/>
    <cellStyle name="Normaali 5 10 2 3 3 3" xfId="4813"/>
    <cellStyle name="Normaali 5 10 2 4" xfId="1374"/>
    <cellStyle name="Normaali 5 10 2 4 2" xfId="1375"/>
    <cellStyle name="Normaali 5 10 2 4 2 2" xfId="4042"/>
    <cellStyle name="Normaali 5 10 2 4 3" xfId="2691"/>
    <cellStyle name="Normaali 5 10 2 4 3 2" xfId="3363"/>
    <cellStyle name="Normaali 5 10 2 4 3 2 2" xfId="5434"/>
    <cellStyle name="Normaali 5 10 2 4 3 3" xfId="4814"/>
    <cellStyle name="Normaali 5 10 2 5" xfId="1376"/>
    <cellStyle name="Normaali 5 10 2 5 2" xfId="1377"/>
    <cellStyle name="Normaali 5 10 2 5 2 2" xfId="4043"/>
    <cellStyle name="Normaali 5 10 2 5 3" xfId="2692"/>
    <cellStyle name="Normaali 5 10 2 5 3 2" xfId="3364"/>
    <cellStyle name="Normaali 5 10 2 5 3 2 2" xfId="5435"/>
    <cellStyle name="Normaali 5 10 2 5 3 3" xfId="4815"/>
    <cellStyle name="Normaali 5 10 2 6" xfId="1378"/>
    <cellStyle name="Normaali 5 10 2 6 2" xfId="1379"/>
    <cellStyle name="Normaali 5 10 2 6 2 2" xfId="4044"/>
    <cellStyle name="Normaali 5 10 2 6 3" xfId="2693"/>
    <cellStyle name="Normaali 5 10 2 6 3 2" xfId="3365"/>
    <cellStyle name="Normaali 5 10 2 6 3 2 2" xfId="5436"/>
    <cellStyle name="Normaali 5 10 2 6 3 3" xfId="4816"/>
    <cellStyle name="Normaali 5 10 2 7" xfId="2688"/>
    <cellStyle name="Normaali 5 10 2 7 2" xfId="3360"/>
    <cellStyle name="Normaali 5 10 2 7 2 2" xfId="5431"/>
    <cellStyle name="Normaali 5 10 2 7 3" xfId="4045"/>
    <cellStyle name="Normaali 5 10 2 7 4" xfId="4811"/>
    <cellStyle name="Normaali 5 10 2 8" xfId="4039"/>
    <cellStyle name="Normaali 5 10 3" xfId="1380"/>
    <cellStyle name="Normaali 5 10 3 2" xfId="1381"/>
    <cellStyle name="Normaali 5 10 3 2 2" xfId="4046"/>
    <cellStyle name="Normaali 5 10 3 3" xfId="2694"/>
    <cellStyle name="Normaali 5 10 3 3 2" xfId="3366"/>
    <cellStyle name="Normaali 5 10 3 3 2 2" xfId="5437"/>
    <cellStyle name="Normaali 5 10 3 3 3" xfId="4817"/>
    <cellStyle name="Normaali 5 10 4" xfId="1382"/>
    <cellStyle name="Normaali 5 10 4 2" xfId="1383"/>
    <cellStyle name="Normaali 5 10 4 2 2" xfId="4047"/>
    <cellStyle name="Normaali 5 10 4 3" xfId="2695"/>
    <cellStyle name="Normaali 5 10 4 3 2" xfId="3367"/>
    <cellStyle name="Normaali 5 10 4 3 2 2" xfId="5438"/>
    <cellStyle name="Normaali 5 10 4 3 3" xfId="4818"/>
    <cellStyle name="Normaali 5 10 5" xfId="1384"/>
    <cellStyle name="Normaali 5 10 5 2" xfId="1385"/>
    <cellStyle name="Normaali 5 10 5 2 2" xfId="4048"/>
    <cellStyle name="Normaali 5 10 5 3" xfId="2696"/>
    <cellStyle name="Normaali 5 10 5 3 2" xfId="3368"/>
    <cellStyle name="Normaali 5 10 5 3 2 2" xfId="5439"/>
    <cellStyle name="Normaali 5 10 5 3 3" xfId="4819"/>
    <cellStyle name="Normaali 5 10 6" xfId="1386"/>
    <cellStyle name="Normaali 5 10 6 2" xfId="1387"/>
    <cellStyle name="Normaali 5 10 6 2 2" xfId="4049"/>
    <cellStyle name="Normaali 5 10 6 3" xfId="2697"/>
    <cellStyle name="Normaali 5 10 6 3 2" xfId="3369"/>
    <cellStyle name="Normaali 5 10 6 3 2 2" xfId="5440"/>
    <cellStyle name="Normaali 5 10 6 3 3" xfId="4820"/>
    <cellStyle name="Normaali 5 10 7" xfId="1388"/>
    <cellStyle name="Normaali 5 10 7 2" xfId="1389"/>
    <cellStyle name="Normaali 5 10 7 2 2" xfId="4050"/>
    <cellStyle name="Normaali 5 10 7 3" xfId="2698"/>
    <cellStyle name="Normaali 5 10 7 3 2" xfId="3370"/>
    <cellStyle name="Normaali 5 10 7 3 2 2" xfId="5441"/>
    <cellStyle name="Normaali 5 10 7 3 3" xfId="4821"/>
    <cellStyle name="Normaali 5 10 8" xfId="1390"/>
    <cellStyle name="Normaali 5 10 8 2" xfId="1391"/>
    <cellStyle name="Normaali 5 10 8 2 2" xfId="4051"/>
    <cellStyle name="Normaali 5 10 8 3" xfId="2699"/>
    <cellStyle name="Normaali 5 10 8 3 2" xfId="3371"/>
    <cellStyle name="Normaali 5 10 8 3 2 2" xfId="5442"/>
    <cellStyle name="Normaali 5 10 8 3 3" xfId="4822"/>
    <cellStyle name="Normaali 5 10 9" xfId="2687"/>
    <cellStyle name="Normaali 5 10 9 2" xfId="3359"/>
    <cellStyle name="Normaali 5 10 9 2 2" xfId="5430"/>
    <cellStyle name="Normaali 5 10 9 3" xfId="4052"/>
    <cellStyle name="Normaali 5 10 9 4" xfId="4810"/>
    <cellStyle name="Normaali 5 11" xfId="1392"/>
    <cellStyle name="Normaali 5 11 10" xfId="4053"/>
    <cellStyle name="Normaali 5 11 2" xfId="1393"/>
    <cellStyle name="Normaali 5 11 2 2" xfId="1394"/>
    <cellStyle name="Normaali 5 11 2 2 2" xfId="1395"/>
    <cellStyle name="Normaali 5 11 2 2 2 2" xfId="4055"/>
    <cellStyle name="Normaali 5 11 2 2 3" xfId="2702"/>
    <cellStyle name="Normaali 5 11 2 2 3 2" xfId="3374"/>
    <cellStyle name="Normaali 5 11 2 2 3 2 2" xfId="5445"/>
    <cellStyle name="Normaali 5 11 2 2 3 3" xfId="4825"/>
    <cellStyle name="Normaali 5 11 2 3" xfId="1396"/>
    <cellStyle name="Normaali 5 11 2 3 2" xfId="1397"/>
    <cellStyle name="Normaali 5 11 2 3 2 2" xfId="4056"/>
    <cellStyle name="Normaali 5 11 2 3 3" xfId="2703"/>
    <cellStyle name="Normaali 5 11 2 3 3 2" xfId="3375"/>
    <cellStyle name="Normaali 5 11 2 3 3 2 2" xfId="5446"/>
    <cellStyle name="Normaali 5 11 2 3 3 3" xfId="4826"/>
    <cellStyle name="Normaali 5 11 2 4" xfId="1398"/>
    <cellStyle name="Normaali 5 11 2 4 2" xfId="1399"/>
    <cellStyle name="Normaali 5 11 2 4 2 2" xfId="4057"/>
    <cellStyle name="Normaali 5 11 2 4 3" xfId="2704"/>
    <cellStyle name="Normaali 5 11 2 4 3 2" xfId="3376"/>
    <cellStyle name="Normaali 5 11 2 4 3 2 2" xfId="5447"/>
    <cellStyle name="Normaali 5 11 2 4 3 3" xfId="4827"/>
    <cellStyle name="Normaali 5 11 2 5" xfId="1400"/>
    <cellStyle name="Normaali 5 11 2 5 2" xfId="1401"/>
    <cellStyle name="Normaali 5 11 2 5 2 2" xfId="4058"/>
    <cellStyle name="Normaali 5 11 2 5 3" xfId="2705"/>
    <cellStyle name="Normaali 5 11 2 5 3 2" xfId="3377"/>
    <cellStyle name="Normaali 5 11 2 5 3 2 2" xfId="5448"/>
    <cellStyle name="Normaali 5 11 2 5 3 3" xfId="4828"/>
    <cellStyle name="Normaali 5 11 2 6" xfId="1402"/>
    <cellStyle name="Normaali 5 11 2 6 2" xfId="1403"/>
    <cellStyle name="Normaali 5 11 2 6 2 2" xfId="4059"/>
    <cellStyle name="Normaali 5 11 2 6 3" xfId="2706"/>
    <cellStyle name="Normaali 5 11 2 6 3 2" xfId="3378"/>
    <cellStyle name="Normaali 5 11 2 6 3 2 2" xfId="5449"/>
    <cellStyle name="Normaali 5 11 2 6 3 3" xfId="4829"/>
    <cellStyle name="Normaali 5 11 2 7" xfId="2701"/>
    <cellStyle name="Normaali 5 11 2 7 2" xfId="3373"/>
    <cellStyle name="Normaali 5 11 2 7 2 2" xfId="5444"/>
    <cellStyle name="Normaali 5 11 2 7 3" xfId="4060"/>
    <cellStyle name="Normaali 5 11 2 7 4" xfId="4824"/>
    <cellStyle name="Normaali 5 11 2 8" xfId="4054"/>
    <cellStyle name="Normaali 5 11 3" xfId="1404"/>
    <cellStyle name="Normaali 5 11 3 2" xfId="1405"/>
    <cellStyle name="Normaali 5 11 3 2 2" xfId="4061"/>
    <cellStyle name="Normaali 5 11 3 3" xfId="2707"/>
    <cellStyle name="Normaali 5 11 3 3 2" xfId="3379"/>
    <cellStyle name="Normaali 5 11 3 3 2 2" xfId="5450"/>
    <cellStyle name="Normaali 5 11 3 3 3" xfId="4830"/>
    <cellStyle name="Normaali 5 11 4" xfId="1406"/>
    <cellStyle name="Normaali 5 11 4 2" xfId="1407"/>
    <cellStyle name="Normaali 5 11 4 2 2" xfId="4062"/>
    <cellStyle name="Normaali 5 11 4 3" xfId="2708"/>
    <cellStyle name="Normaali 5 11 4 3 2" xfId="3380"/>
    <cellStyle name="Normaali 5 11 4 3 2 2" xfId="5451"/>
    <cellStyle name="Normaali 5 11 4 3 3" xfId="4831"/>
    <cellStyle name="Normaali 5 11 5" xfId="1408"/>
    <cellStyle name="Normaali 5 11 5 2" xfId="1409"/>
    <cellStyle name="Normaali 5 11 5 2 2" xfId="4063"/>
    <cellStyle name="Normaali 5 11 5 3" xfId="2709"/>
    <cellStyle name="Normaali 5 11 5 3 2" xfId="3381"/>
    <cellStyle name="Normaali 5 11 5 3 2 2" xfId="5452"/>
    <cellStyle name="Normaali 5 11 5 3 3" xfId="4832"/>
    <cellStyle name="Normaali 5 11 6" xfId="1410"/>
    <cellStyle name="Normaali 5 11 6 2" xfId="1411"/>
    <cellStyle name="Normaali 5 11 6 2 2" xfId="4064"/>
    <cellStyle name="Normaali 5 11 6 3" xfId="2710"/>
    <cellStyle name="Normaali 5 11 6 3 2" xfId="3382"/>
    <cellStyle name="Normaali 5 11 6 3 2 2" xfId="5453"/>
    <cellStyle name="Normaali 5 11 6 3 3" xfId="4833"/>
    <cellStyle name="Normaali 5 11 7" xfId="1412"/>
    <cellStyle name="Normaali 5 11 7 2" xfId="1413"/>
    <cellStyle name="Normaali 5 11 7 2 2" xfId="4065"/>
    <cellStyle name="Normaali 5 11 7 3" xfId="2711"/>
    <cellStyle name="Normaali 5 11 7 3 2" xfId="3383"/>
    <cellStyle name="Normaali 5 11 7 3 2 2" xfId="5454"/>
    <cellStyle name="Normaali 5 11 7 3 3" xfId="4834"/>
    <cellStyle name="Normaali 5 11 8" xfId="1414"/>
    <cellStyle name="Normaali 5 11 8 2" xfId="1415"/>
    <cellStyle name="Normaali 5 11 8 2 2" xfId="4066"/>
    <cellStyle name="Normaali 5 11 8 3" xfId="2712"/>
    <cellStyle name="Normaali 5 11 8 3 2" xfId="3384"/>
    <cellStyle name="Normaali 5 11 8 3 2 2" xfId="5455"/>
    <cellStyle name="Normaali 5 11 8 3 3" xfId="4835"/>
    <cellStyle name="Normaali 5 11 9" xfId="2700"/>
    <cellStyle name="Normaali 5 11 9 2" xfId="3372"/>
    <cellStyle name="Normaali 5 11 9 2 2" xfId="5443"/>
    <cellStyle name="Normaali 5 11 9 3" xfId="4067"/>
    <cellStyle name="Normaali 5 11 9 4" xfId="4823"/>
    <cellStyle name="Normaali 5 12" xfId="1416"/>
    <cellStyle name="Normaali 5 12 10" xfId="4068"/>
    <cellStyle name="Normaali 5 12 2" xfId="1417"/>
    <cellStyle name="Normaali 5 12 2 2" xfId="1418"/>
    <cellStyle name="Normaali 5 12 2 2 2" xfId="1419"/>
    <cellStyle name="Normaali 5 12 2 2 2 2" xfId="4070"/>
    <cellStyle name="Normaali 5 12 2 2 3" xfId="2715"/>
    <cellStyle name="Normaali 5 12 2 2 3 2" xfId="3387"/>
    <cellStyle name="Normaali 5 12 2 2 3 2 2" xfId="5458"/>
    <cellStyle name="Normaali 5 12 2 2 3 3" xfId="4838"/>
    <cellStyle name="Normaali 5 12 2 3" xfId="1420"/>
    <cellStyle name="Normaali 5 12 2 3 2" xfId="1421"/>
    <cellStyle name="Normaali 5 12 2 3 2 2" xfId="4071"/>
    <cellStyle name="Normaali 5 12 2 3 3" xfId="2716"/>
    <cellStyle name="Normaali 5 12 2 3 3 2" xfId="3388"/>
    <cellStyle name="Normaali 5 12 2 3 3 2 2" xfId="5459"/>
    <cellStyle name="Normaali 5 12 2 3 3 3" xfId="4839"/>
    <cellStyle name="Normaali 5 12 2 4" xfId="1422"/>
    <cellStyle name="Normaali 5 12 2 4 2" xfId="1423"/>
    <cellStyle name="Normaali 5 12 2 4 2 2" xfId="4072"/>
    <cellStyle name="Normaali 5 12 2 4 3" xfId="2717"/>
    <cellStyle name="Normaali 5 12 2 4 3 2" xfId="3389"/>
    <cellStyle name="Normaali 5 12 2 4 3 2 2" xfId="5460"/>
    <cellStyle name="Normaali 5 12 2 4 3 3" xfId="4840"/>
    <cellStyle name="Normaali 5 12 2 5" xfId="1424"/>
    <cellStyle name="Normaali 5 12 2 5 2" xfId="1425"/>
    <cellStyle name="Normaali 5 12 2 5 2 2" xfId="4073"/>
    <cellStyle name="Normaali 5 12 2 5 3" xfId="2718"/>
    <cellStyle name="Normaali 5 12 2 5 3 2" xfId="3390"/>
    <cellStyle name="Normaali 5 12 2 5 3 2 2" xfId="5461"/>
    <cellStyle name="Normaali 5 12 2 5 3 3" xfId="4841"/>
    <cellStyle name="Normaali 5 12 2 6" xfId="1426"/>
    <cellStyle name="Normaali 5 12 2 6 2" xfId="1427"/>
    <cellStyle name="Normaali 5 12 2 6 2 2" xfId="4074"/>
    <cellStyle name="Normaali 5 12 2 6 3" xfId="2719"/>
    <cellStyle name="Normaali 5 12 2 6 3 2" xfId="3391"/>
    <cellStyle name="Normaali 5 12 2 6 3 2 2" xfId="5462"/>
    <cellStyle name="Normaali 5 12 2 6 3 3" xfId="4842"/>
    <cellStyle name="Normaali 5 12 2 7" xfId="2714"/>
    <cellStyle name="Normaali 5 12 2 7 2" xfId="3386"/>
    <cellStyle name="Normaali 5 12 2 7 2 2" xfId="5457"/>
    <cellStyle name="Normaali 5 12 2 7 3" xfId="4075"/>
    <cellStyle name="Normaali 5 12 2 7 4" xfId="4837"/>
    <cellStyle name="Normaali 5 12 2 8" xfId="4069"/>
    <cellStyle name="Normaali 5 12 3" xfId="1428"/>
    <cellStyle name="Normaali 5 12 3 2" xfId="1429"/>
    <cellStyle name="Normaali 5 12 3 2 2" xfId="4076"/>
    <cellStyle name="Normaali 5 12 3 3" xfId="2720"/>
    <cellStyle name="Normaali 5 12 3 3 2" xfId="3392"/>
    <cellStyle name="Normaali 5 12 3 3 2 2" xfId="5463"/>
    <cellStyle name="Normaali 5 12 3 3 3" xfId="4843"/>
    <cellStyle name="Normaali 5 12 4" xfId="1430"/>
    <cellStyle name="Normaali 5 12 4 2" xfId="1431"/>
    <cellStyle name="Normaali 5 12 4 2 2" xfId="4077"/>
    <cellStyle name="Normaali 5 12 4 3" xfId="2721"/>
    <cellStyle name="Normaali 5 12 4 3 2" xfId="3393"/>
    <cellStyle name="Normaali 5 12 4 3 2 2" xfId="5464"/>
    <cellStyle name="Normaali 5 12 4 3 3" xfId="4844"/>
    <cellStyle name="Normaali 5 12 5" xfId="1432"/>
    <cellStyle name="Normaali 5 12 5 2" xfId="1433"/>
    <cellStyle name="Normaali 5 12 5 2 2" xfId="4078"/>
    <cellStyle name="Normaali 5 12 5 3" xfId="2722"/>
    <cellStyle name="Normaali 5 12 5 3 2" xfId="3394"/>
    <cellStyle name="Normaali 5 12 5 3 2 2" xfId="5465"/>
    <cellStyle name="Normaali 5 12 5 3 3" xfId="4845"/>
    <cellStyle name="Normaali 5 12 6" xfId="1434"/>
    <cellStyle name="Normaali 5 12 6 2" xfId="1435"/>
    <cellStyle name="Normaali 5 12 6 2 2" xfId="4079"/>
    <cellStyle name="Normaali 5 12 6 3" xfId="2723"/>
    <cellStyle name="Normaali 5 12 6 3 2" xfId="3395"/>
    <cellStyle name="Normaali 5 12 6 3 2 2" xfId="5466"/>
    <cellStyle name="Normaali 5 12 6 3 3" xfId="4846"/>
    <cellStyle name="Normaali 5 12 7" xfId="1436"/>
    <cellStyle name="Normaali 5 12 7 2" xfId="1437"/>
    <cellStyle name="Normaali 5 12 7 2 2" xfId="4080"/>
    <cellStyle name="Normaali 5 12 7 3" xfId="2724"/>
    <cellStyle name="Normaali 5 12 7 3 2" xfId="3396"/>
    <cellStyle name="Normaali 5 12 7 3 2 2" xfId="5467"/>
    <cellStyle name="Normaali 5 12 7 3 3" xfId="4847"/>
    <cellStyle name="Normaali 5 12 8" xfId="1438"/>
    <cellStyle name="Normaali 5 12 8 2" xfId="1439"/>
    <cellStyle name="Normaali 5 12 8 2 2" xfId="4081"/>
    <cellStyle name="Normaali 5 12 8 3" xfId="2725"/>
    <cellStyle name="Normaali 5 12 8 3 2" xfId="3397"/>
    <cellStyle name="Normaali 5 12 8 3 2 2" xfId="5468"/>
    <cellStyle name="Normaali 5 12 8 3 3" xfId="4848"/>
    <cellStyle name="Normaali 5 12 9" xfId="2713"/>
    <cellStyle name="Normaali 5 12 9 2" xfId="3385"/>
    <cellStyle name="Normaali 5 12 9 2 2" xfId="5456"/>
    <cellStyle name="Normaali 5 12 9 3" xfId="4082"/>
    <cellStyle name="Normaali 5 12 9 4" xfId="4836"/>
    <cellStyle name="Normaali 5 13" xfId="4083"/>
    <cellStyle name="Normaali 5 2" xfId="1440"/>
    <cellStyle name="Normaali 5 2 10" xfId="1441"/>
    <cellStyle name="Normaali 5 2 10 2" xfId="1442"/>
    <cellStyle name="Normaali 5 2 10 2 2" xfId="4084"/>
    <cellStyle name="Normaali 5 2 10 3" xfId="2727"/>
    <cellStyle name="Normaali 5 2 10 3 2" xfId="3399"/>
    <cellStyle name="Normaali 5 2 10 3 2 2" xfId="5470"/>
    <cellStyle name="Normaali 5 2 10 3 3" xfId="4850"/>
    <cellStyle name="Normaali 5 2 11" xfId="1443"/>
    <cellStyle name="Normaali 5 2 11 2" xfId="1444"/>
    <cellStyle name="Normaali 5 2 11 2 2" xfId="4085"/>
    <cellStyle name="Normaali 5 2 11 3" xfId="2728"/>
    <cellStyle name="Normaali 5 2 11 3 2" xfId="3400"/>
    <cellStyle name="Normaali 5 2 11 3 2 2" xfId="5471"/>
    <cellStyle name="Normaali 5 2 11 3 3" xfId="4851"/>
    <cellStyle name="Normaali 5 2 12" xfId="1445"/>
    <cellStyle name="Normaali 5 2 12 2" xfId="1446"/>
    <cellStyle name="Normaali 5 2 12 2 2" xfId="4086"/>
    <cellStyle name="Normaali 5 2 12 3" xfId="2729"/>
    <cellStyle name="Normaali 5 2 12 3 2" xfId="3401"/>
    <cellStyle name="Normaali 5 2 12 3 2 2" xfId="5472"/>
    <cellStyle name="Normaali 5 2 12 3 3" xfId="4852"/>
    <cellStyle name="Normaali 5 2 13" xfId="2726"/>
    <cellStyle name="Normaali 5 2 13 2" xfId="3398"/>
    <cellStyle name="Normaali 5 2 13 2 2" xfId="5469"/>
    <cellStyle name="Normaali 5 2 13 3" xfId="4849"/>
    <cellStyle name="Normaali 5 2 2" xfId="1447"/>
    <cellStyle name="Normaali 5 2 2 2" xfId="1448"/>
    <cellStyle name="Normaali 5 2 2 2 10" xfId="4087"/>
    <cellStyle name="Normaali 5 2 2 2 2" xfId="1449"/>
    <cellStyle name="Normaali 5 2 2 2 2 2" xfId="1450"/>
    <cellStyle name="Normaali 5 2 2 2 2 2 2" xfId="1451"/>
    <cellStyle name="Normaali 5 2 2 2 2 2 2 2" xfId="4089"/>
    <cellStyle name="Normaali 5 2 2 2 2 2 3" xfId="2732"/>
    <cellStyle name="Normaali 5 2 2 2 2 2 3 2" xfId="3404"/>
    <cellStyle name="Normaali 5 2 2 2 2 2 3 2 2" xfId="5475"/>
    <cellStyle name="Normaali 5 2 2 2 2 2 3 3" xfId="4855"/>
    <cellStyle name="Normaali 5 2 2 2 2 3" xfId="1452"/>
    <cellStyle name="Normaali 5 2 2 2 2 3 2" xfId="1453"/>
    <cellStyle name="Normaali 5 2 2 2 2 3 2 2" xfId="4090"/>
    <cellStyle name="Normaali 5 2 2 2 2 3 3" xfId="2733"/>
    <cellStyle name="Normaali 5 2 2 2 2 3 3 2" xfId="3405"/>
    <cellStyle name="Normaali 5 2 2 2 2 3 3 2 2" xfId="5476"/>
    <cellStyle name="Normaali 5 2 2 2 2 3 3 3" xfId="4856"/>
    <cellStyle name="Normaali 5 2 2 2 2 4" xfId="1454"/>
    <cellStyle name="Normaali 5 2 2 2 2 4 2" xfId="1455"/>
    <cellStyle name="Normaali 5 2 2 2 2 4 2 2" xfId="4091"/>
    <cellStyle name="Normaali 5 2 2 2 2 4 3" xfId="2734"/>
    <cellStyle name="Normaali 5 2 2 2 2 4 3 2" xfId="3406"/>
    <cellStyle name="Normaali 5 2 2 2 2 4 3 2 2" xfId="5477"/>
    <cellStyle name="Normaali 5 2 2 2 2 4 3 3" xfId="4857"/>
    <cellStyle name="Normaali 5 2 2 2 2 5" xfId="1456"/>
    <cellStyle name="Normaali 5 2 2 2 2 5 2" xfId="1457"/>
    <cellStyle name="Normaali 5 2 2 2 2 5 2 2" xfId="4092"/>
    <cellStyle name="Normaali 5 2 2 2 2 5 3" xfId="2735"/>
    <cellStyle name="Normaali 5 2 2 2 2 5 3 2" xfId="3407"/>
    <cellStyle name="Normaali 5 2 2 2 2 5 3 2 2" xfId="5478"/>
    <cellStyle name="Normaali 5 2 2 2 2 5 3 3" xfId="4858"/>
    <cellStyle name="Normaali 5 2 2 2 2 6" xfId="1458"/>
    <cellStyle name="Normaali 5 2 2 2 2 6 2" xfId="1459"/>
    <cellStyle name="Normaali 5 2 2 2 2 6 2 2" xfId="4093"/>
    <cellStyle name="Normaali 5 2 2 2 2 6 3" xfId="2736"/>
    <cellStyle name="Normaali 5 2 2 2 2 6 3 2" xfId="3408"/>
    <cellStyle name="Normaali 5 2 2 2 2 6 3 2 2" xfId="5479"/>
    <cellStyle name="Normaali 5 2 2 2 2 6 3 3" xfId="4859"/>
    <cellStyle name="Normaali 5 2 2 2 2 7" xfId="2731"/>
    <cellStyle name="Normaali 5 2 2 2 2 7 2" xfId="3403"/>
    <cellStyle name="Normaali 5 2 2 2 2 7 2 2" xfId="5474"/>
    <cellStyle name="Normaali 5 2 2 2 2 7 3" xfId="4094"/>
    <cellStyle name="Normaali 5 2 2 2 2 7 4" xfId="4854"/>
    <cellStyle name="Normaali 5 2 2 2 2 8" xfId="4088"/>
    <cellStyle name="Normaali 5 2 2 2 3" xfId="1460"/>
    <cellStyle name="Normaali 5 2 2 2 3 2" xfId="1461"/>
    <cellStyle name="Normaali 5 2 2 2 3 2 2" xfId="4095"/>
    <cellStyle name="Normaali 5 2 2 2 3 3" xfId="2737"/>
    <cellStyle name="Normaali 5 2 2 2 3 3 2" xfId="3409"/>
    <cellStyle name="Normaali 5 2 2 2 3 3 2 2" xfId="5480"/>
    <cellStyle name="Normaali 5 2 2 2 3 3 3" xfId="4860"/>
    <cellStyle name="Normaali 5 2 2 2 4" xfId="1462"/>
    <cellStyle name="Normaali 5 2 2 2 4 2" xfId="1463"/>
    <cellStyle name="Normaali 5 2 2 2 4 2 2" xfId="4096"/>
    <cellStyle name="Normaali 5 2 2 2 4 3" xfId="2738"/>
    <cellStyle name="Normaali 5 2 2 2 4 3 2" xfId="3410"/>
    <cellStyle name="Normaali 5 2 2 2 4 3 2 2" xfId="5481"/>
    <cellStyle name="Normaali 5 2 2 2 4 3 3" xfId="4861"/>
    <cellStyle name="Normaali 5 2 2 2 5" xfId="1464"/>
    <cellStyle name="Normaali 5 2 2 2 5 2" xfId="1465"/>
    <cellStyle name="Normaali 5 2 2 2 5 2 2" xfId="4097"/>
    <cellStyle name="Normaali 5 2 2 2 5 3" xfId="2739"/>
    <cellStyle name="Normaali 5 2 2 2 5 3 2" xfId="3411"/>
    <cellStyle name="Normaali 5 2 2 2 5 3 2 2" xfId="5482"/>
    <cellStyle name="Normaali 5 2 2 2 5 3 3" xfId="4862"/>
    <cellStyle name="Normaali 5 2 2 2 6" xfId="1466"/>
    <cellStyle name="Normaali 5 2 2 2 6 2" xfId="1467"/>
    <cellStyle name="Normaali 5 2 2 2 6 2 2" xfId="4098"/>
    <cellStyle name="Normaali 5 2 2 2 6 3" xfId="2740"/>
    <cellStyle name="Normaali 5 2 2 2 6 3 2" xfId="3412"/>
    <cellStyle name="Normaali 5 2 2 2 6 3 2 2" xfId="5483"/>
    <cellStyle name="Normaali 5 2 2 2 6 3 3" xfId="4863"/>
    <cellStyle name="Normaali 5 2 2 2 7" xfId="1468"/>
    <cellStyle name="Normaali 5 2 2 2 7 2" xfId="1469"/>
    <cellStyle name="Normaali 5 2 2 2 7 2 2" xfId="4099"/>
    <cellStyle name="Normaali 5 2 2 2 7 3" xfId="2741"/>
    <cellStyle name="Normaali 5 2 2 2 7 3 2" xfId="3413"/>
    <cellStyle name="Normaali 5 2 2 2 7 3 2 2" xfId="5484"/>
    <cellStyle name="Normaali 5 2 2 2 7 3 3" xfId="4864"/>
    <cellStyle name="Normaali 5 2 2 2 8" xfId="1470"/>
    <cellStyle name="Normaali 5 2 2 2 8 2" xfId="1471"/>
    <cellStyle name="Normaali 5 2 2 2 8 2 2" xfId="4100"/>
    <cellStyle name="Normaali 5 2 2 2 8 3" xfId="2742"/>
    <cellStyle name="Normaali 5 2 2 2 8 3 2" xfId="3414"/>
    <cellStyle name="Normaali 5 2 2 2 8 3 2 2" xfId="5485"/>
    <cellStyle name="Normaali 5 2 2 2 8 3 3" xfId="4865"/>
    <cellStyle name="Normaali 5 2 2 2 9" xfId="2730"/>
    <cellStyle name="Normaali 5 2 2 2 9 2" xfId="3402"/>
    <cellStyle name="Normaali 5 2 2 2 9 2 2" xfId="5473"/>
    <cellStyle name="Normaali 5 2 2 2 9 3" xfId="4101"/>
    <cellStyle name="Normaali 5 2 2 2 9 4" xfId="4853"/>
    <cellStyle name="Normaali 5 2 2 3" xfId="1472"/>
    <cellStyle name="Normaali 5 2 2 3 10" xfId="4102"/>
    <cellStyle name="Normaali 5 2 2 3 2" xfId="1473"/>
    <cellStyle name="Normaali 5 2 2 3 2 2" xfId="1474"/>
    <cellStyle name="Normaali 5 2 2 3 2 2 2" xfId="1475"/>
    <cellStyle name="Normaali 5 2 2 3 2 2 2 2" xfId="4104"/>
    <cellStyle name="Normaali 5 2 2 3 2 2 3" xfId="2745"/>
    <cellStyle name="Normaali 5 2 2 3 2 2 3 2" xfId="3417"/>
    <cellStyle name="Normaali 5 2 2 3 2 2 3 2 2" xfId="5488"/>
    <cellStyle name="Normaali 5 2 2 3 2 2 3 3" xfId="4868"/>
    <cellStyle name="Normaali 5 2 2 3 2 3" xfId="1476"/>
    <cellStyle name="Normaali 5 2 2 3 2 3 2" xfId="1477"/>
    <cellStyle name="Normaali 5 2 2 3 2 3 2 2" xfId="4105"/>
    <cellStyle name="Normaali 5 2 2 3 2 3 3" xfId="2746"/>
    <cellStyle name="Normaali 5 2 2 3 2 3 3 2" xfId="3418"/>
    <cellStyle name="Normaali 5 2 2 3 2 3 3 2 2" xfId="5489"/>
    <cellStyle name="Normaali 5 2 2 3 2 3 3 3" xfId="4869"/>
    <cellStyle name="Normaali 5 2 2 3 2 4" xfId="1478"/>
    <cellStyle name="Normaali 5 2 2 3 2 4 2" xfId="1479"/>
    <cellStyle name="Normaali 5 2 2 3 2 4 2 2" xfId="4106"/>
    <cellStyle name="Normaali 5 2 2 3 2 4 3" xfId="2747"/>
    <cellStyle name="Normaali 5 2 2 3 2 4 3 2" xfId="3419"/>
    <cellStyle name="Normaali 5 2 2 3 2 4 3 2 2" xfId="5490"/>
    <cellStyle name="Normaali 5 2 2 3 2 4 3 3" xfId="4870"/>
    <cellStyle name="Normaali 5 2 2 3 2 5" xfId="1480"/>
    <cellStyle name="Normaali 5 2 2 3 2 5 2" xfId="1481"/>
    <cellStyle name="Normaali 5 2 2 3 2 5 2 2" xfId="4107"/>
    <cellStyle name="Normaali 5 2 2 3 2 5 3" xfId="2748"/>
    <cellStyle name="Normaali 5 2 2 3 2 5 3 2" xfId="3420"/>
    <cellStyle name="Normaali 5 2 2 3 2 5 3 2 2" xfId="5491"/>
    <cellStyle name="Normaali 5 2 2 3 2 5 3 3" xfId="4871"/>
    <cellStyle name="Normaali 5 2 2 3 2 6" xfId="1482"/>
    <cellStyle name="Normaali 5 2 2 3 2 6 2" xfId="1483"/>
    <cellStyle name="Normaali 5 2 2 3 2 6 2 2" xfId="4108"/>
    <cellStyle name="Normaali 5 2 2 3 2 6 3" xfId="2749"/>
    <cellStyle name="Normaali 5 2 2 3 2 6 3 2" xfId="3421"/>
    <cellStyle name="Normaali 5 2 2 3 2 6 3 2 2" xfId="5492"/>
    <cellStyle name="Normaali 5 2 2 3 2 6 3 3" xfId="4872"/>
    <cellStyle name="Normaali 5 2 2 3 2 7" xfId="2744"/>
    <cellStyle name="Normaali 5 2 2 3 2 7 2" xfId="3416"/>
    <cellStyle name="Normaali 5 2 2 3 2 7 2 2" xfId="5487"/>
    <cellStyle name="Normaali 5 2 2 3 2 7 3" xfId="4109"/>
    <cellStyle name="Normaali 5 2 2 3 2 7 4" xfId="4867"/>
    <cellStyle name="Normaali 5 2 2 3 2 8" xfId="4103"/>
    <cellStyle name="Normaali 5 2 2 3 3" xfId="1484"/>
    <cellStyle name="Normaali 5 2 2 3 3 2" xfId="1485"/>
    <cellStyle name="Normaali 5 2 2 3 3 2 2" xfId="4110"/>
    <cellStyle name="Normaali 5 2 2 3 3 3" xfId="2750"/>
    <cellStyle name="Normaali 5 2 2 3 3 3 2" xfId="3422"/>
    <cellStyle name="Normaali 5 2 2 3 3 3 2 2" xfId="5493"/>
    <cellStyle name="Normaali 5 2 2 3 3 3 3" xfId="4873"/>
    <cellStyle name="Normaali 5 2 2 3 4" xfId="1486"/>
    <cellStyle name="Normaali 5 2 2 3 4 2" xfId="1487"/>
    <cellStyle name="Normaali 5 2 2 3 4 2 2" xfId="4111"/>
    <cellStyle name="Normaali 5 2 2 3 4 3" xfId="2751"/>
    <cellStyle name="Normaali 5 2 2 3 4 3 2" xfId="3423"/>
    <cellStyle name="Normaali 5 2 2 3 4 3 2 2" xfId="5494"/>
    <cellStyle name="Normaali 5 2 2 3 4 3 3" xfId="4874"/>
    <cellStyle name="Normaali 5 2 2 3 5" xfId="1488"/>
    <cellStyle name="Normaali 5 2 2 3 5 2" xfId="1489"/>
    <cellStyle name="Normaali 5 2 2 3 5 2 2" xfId="4112"/>
    <cellStyle name="Normaali 5 2 2 3 5 3" xfId="2752"/>
    <cellStyle name="Normaali 5 2 2 3 5 3 2" xfId="3424"/>
    <cellStyle name="Normaali 5 2 2 3 5 3 2 2" xfId="5495"/>
    <cellStyle name="Normaali 5 2 2 3 5 3 3" xfId="4875"/>
    <cellStyle name="Normaali 5 2 2 3 6" xfId="1490"/>
    <cellStyle name="Normaali 5 2 2 3 6 2" xfId="1491"/>
    <cellStyle name="Normaali 5 2 2 3 6 2 2" xfId="4113"/>
    <cellStyle name="Normaali 5 2 2 3 6 3" xfId="2753"/>
    <cellStyle name="Normaali 5 2 2 3 6 3 2" xfId="3425"/>
    <cellStyle name="Normaali 5 2 2 3 6 3 2 2" xfId="5496"/>
    <cellStyle name="Normaali 5 2 2 3 6 3 3" xfId="4876"/>
    <cellStyle name="Normaali 5 2 2 3 7" xfId="1492"/>
    <cellStyle name="Normaali 5 2 2 3 7 2" xfId="1493"/>
    <cellStyle name="Normaali 5 2 2 3 7 2 2" xfId="4114"/>
    <cellStyle name="Normaali 5 2 2 3 7 3" xfId="2754"/>
    <cellStyle name="Normaali 5 2 2 3 7 3 2" xfId="3426"/>
    <cellStyle name="Normaali 5 2 2 3 7 3 2 2" xfId="5497"/>
    <cellStyle name="Normaali 5 2 2 3 7 3 3" xfId="4877"/>
    <cellStyle name="Normaali 5 2 2 3 8" xfId="1494"/>
    <cellStyle name="Normaali 5 2 2 3 8 2" xfId="1495"/>
    <cellStyle name="Normaali 5 2 2 3 8 2 2" xfId="4115"/>
    <cellStyle name="Normaali 5 2 2 3 8 3" xfId="2755"/>
    <cellStyle name="Normaali 5 2 2 3 8 3 2" xfId="3427"/>
    <cellStyle name="Normaali 5 2 2 3 8 3 2 2" xfId="5498"/>
    <cellStyle name="Normaali 5 2 2 3 8 3 3" xfId="4878"/>
    <cellStyle name="Normaali 5 2 2 3 9" xfId="2743"/>
    <cellStyle name="Normaali 5 2 2 3 9 2" xfId="3415"/>
    <cellStyle name="Normaali 5 2 2 3 9 2 2" xfId="5486"/>
    <cellStyle name="Normaali 5 2 2 3 9 3" xfId="4116"/>
    <cellStyle name="Normaali 5 2 2 3 9 4" xfId="4866"/>
    <cellStyle name="Normaali 5 2 2 4" xfId="1496"/>
    <cellStyle name="Normaali 5 2 2 4 10" xfId="4117"/>
    <cellStyle name="Normaali 5 2 2 4 2" xfId="1497"/>
    <cellStyle name="Normaali 5 2 2 4 2 2" xfId="1498"/>
    <cellStyle name="Normaali 5 2 2 4 2 2 2" xfId="1499"/>
    <cellStyle name="Normaali 5 2 2 4 2 2 2 2" xfId="4119"/>
    <cellStyle name="Normaali 5 2 2 4 2 2 3" xfId="2758"/>
    <cellStyle name="Normaali 5 2 2 4 2 2 3 2" xfId="3430"/>
    <cellStyle name="Normaali 5 2 2 4 2 2 3 2 2" xfId="5501"/>
    <cellStyle name="Normaali 5 2 2 4 2 2 3 3" xfId="4881"/>
    <cellStyle name="Normaali 5 2 2 4 2 3" xfId="1500"/>
    <cellStyle name="Normaali 5 2 2 4 2 3 2" xfId="1501"/>
    <cellStyle name="Normaali 5 2 2 4 2 3 2 2" xfId="4120"/>
    <cellStyle name="Normaali 5 2 2 4 2 3 3" xfId="2759"/>
    <cellStyle name="Normaali 5 2 2 4 2 3 3 2" xfId="3431"/>
    <cellStyle name="Normaali 5 2 2 4 2 3 3 2 2" xfId="5502"/>
    <cellStyle name="Normaali 5 2 2 4 2 3 3 3" xfId="4882"/>
    <cellStyle name="Normaali 5 2 2 4 2 4" xfId="1502"/>
    <cellStyle name="Normaali 5 2 2 4 2 4 2" xfId="1503"/>
    <cellStyle name="Normaali 5 2 2 4 2 4 2 2" xfId="4121"/>
    <cellStyle name="Normaali 5 2 2 4 2 4 3" xfId="2760"/>
    <cellStyle name="Normaali 5 2 2 4 2 4 3 2" xfId="3432"/>
    <cellStyle name="Normaali 5 2 2 4 2 4 3 2 2" xfId="5503"/>
    <cellStyle name="Normaali 5 2 2 4 2 4 3 3" xfId="4883"/>
    <cellStyle name="Normaali 5 2 2 4 2 5" xfId="1504"/>
    <cellStyle name="Normaali 5 2 2 4 2 5 2" xfId="1505"/>
    <cellStyle name="Normaali 5 2 2 4 2 5 2 2" xfId="4122"/>
    <cellStyle name="Normaali 5 2 2 4 2 5 3" xfId="2761"/>
    <cellStyle name="Normaali 5 2 2 4 2 5 3 2" xfId="3433"/>
    <cellStyle name="Normaali 5 2 2 4 2 5 3 2 2" xfId="5504"/>
    <cellStyle name="Normaali 5 2 2 4 2 5 3 3" xfId="4884"/>
    <cellStyle name="Normaali 5 2 2 4 2 6" xfId="1506"/>
    <cellStyle name="Normaali 5 2 2 4 2 6 2" xfId="1507"/>
    <cellStyle name="Normaali 5 2 2 4 2 6 2 2" xfId="4123"/>
    <cellStyle name="Normaali 5 2 2 4 2 6 3" xfId="2762"/>
    <cellStyle name="Normaali 5 2 2 4 2 6 3 2" xfId="3434"/>
    <cellStyle name="Normaali 5 2 2 4 2 6 3 2 2" xfId="5505"/>
    <cellStyle name="Normaali 5 2 2 4 2 6 3 3" xfId="4885"/>
    <cellStyle name="Normaali 5 2 2 4 2 7" xfId="2757"/>
    <cellStyle name="Normaali 5 2 2 4 2 7 2" xfId="3429"/>
    <cellStyle name="Normaali 5 2 2 4 2 7 2 2" xfId="5500"/>
    <cellStyle name="Normaali 5 2 2 4 2 7 3" xfId="4124"/>
    <cellStyle name="Normaali 5 2 2 4 2 7 4" xfId="4880"/>
    <cellStyle name="Normaali 5 2 2 4 2 8" xfId="4118"/>
    <cellStyle name="Normaali 5 2 2 4 3" xfId="1508"/>
    <cellStyle name="Normaali 5 2 2 4 3 2" xfId="1509"/>
    <cellStyle name="Normaali 5 2 2 4 3 2 2" xfId="4125"/>
    <cellStyle name="Normaali 5 2 2 4 3 3" xfId="2763"/>
    <cellStyle name="Normaali 5 2 2 4 3 3 2" xfId="3435"/>
    <cellStyle name="Normaali 5 2 2 4 3 3 2 2" xfId="5506"/>
    <cellStyle name="Normaali 5 2 2 4 3 3 3" xfId="4886"/>
    <cellStyle name="Normaali 5 2 2 4 4" xfId="1510"/>
    <cellStyle name="Normaali 5 2 2 4 4 2" xfId="1511"/>
    <cellStyle name="Normaali 5 2 2 4 4 2 2" xfId="4126"/>
    <cellStyle name="Normaali 5 2 2 4 4 3" xfId="2764"/>
    <cellStyle name="Normaali 5 2 2 4 4 3 2" xfId="3436"/>
    <cellStyle name="Normaali 5 2 2 4 4 3 2 2" xfId="5507"/>
    <cellStyle name="Normaali 5 2 2 4 4 3 3" xfId="4887"/>
    <cellStyle name="Normaali 5 2 2 4 5" xfId="1512"/>
    <cellStyle name="Normaali 5 2 2 4 5 2" xfId="1513"/>
    <cellStyle name="Normaali 5 2 2 4 5 2 2" xfId="4127"/>
    <cellStyle name="Normaali 5 2 2 4 5 3" xfId="2765"/>
    <cellStyle name="Normaali 5 2 2 4 5 3 2" xfId="3437"/>
    <cellStyle name="Normaali 5 2 2 4 5 3 2 2" xfId="5508"/>
    <cellStyle name="Normaali 5 2 2 4 5 3 3" xfId="4888"/>
    <cellStyle name="Normaali 5 2 2 4 6" xfId="1514"/>
    <cellStyle name="Normaali 5 2 2 4 6 2" xfId="1515"/>
    <cellStyle name="Normaali 5 2 2 4 6 2 2" xfId="4128"/>
    <cellStyle name="Normaali 5 2 2 4 6 3" xfId="2766"/>
    <cellStyle name="Normaali 5 2 2 4 6 3 2" xfId="3438"/>
    <cellStyle name="Normaali 5 2 2 4 6 3 2 2" xfId="5509"/>
    <cellStyle name="Normaali 5 2 2 4 6 3 3" xfId="4889"/>
    <cellStyle name="Normaali 5 2 2 4 7" xfId="1516"/>
    <cellStyle name="Normaali 5 2 2 4 7 2" xfId="1517"/>
    <cellStyle name="Normaali 5 2 2 4 7 2 2" xfId="4129"/>
    <cellStyle name="Normaali 5 2 2 4 7 3" xfId="2767"/>
    <cellStyle name="Normaali 5 2 2 4 7 3 2" xfId="3439"/>
    <cellStyle name="Normaali 5 2 2 4 7 3 2 2" xfId="5510"/>
    <cellStyle name="Normaali 5 2 2 4 7 3 3" xfId="4890"/>
    <cellStyle name="Normaali 5 2 2 4 8" xfId="1518"/>
    <cellStyle name="Normaali 5 2 2 4 8 2" xfId="1519"/>
    <cellStyle name="Normaali 5 2 2 4 8 2 2" xfId="4130"/>
    <cellStyle name="Normaali 5 2 2 4 8 3" xfId="2768"/>
    <cellStyle name="Normaali 5 2 2 4 8 3 2" xfId="3440"/>
    <cellStyle name="Normaali 5 2 2 4 8 3 2 2" xfId="5511"/>
    <cellStyle name="Normaali 5 2 2 4 8 3 3" xfId="4891"/>
    <cellStyle name="Normaali 5 2 2 4 9" xfId="2756"/>
    <cellStyle name="Normaali 5 2 2 4 9 2" xfId="3428"/>
    <cellStyle name="Normaali 5 2 2 4 9 2 2" xfId="5499"/>
    <cellStyle name="Normaali 5 2 2 4 9 3" xfId="4131"/>
    <cellStyle name="Normaali 5 2 2 4 9 4" xfId="4879"/>
    <cellStyle name="Normaali 5 2 2 5" xfId="1520"/>
    <cellStyle name="Normaali 5 2 2 5 10" xfId="4132"/>
    <cellStyle name="Normaali 5 2 2 5 2" xfId="1521"/>
    <cellStyle name="Normaali 5 2 2 5 2 2" xfId="1522"/>
    <cellStyle name="Normaali 5 2 2 5 2 2 2" xfId="1523"/>
    <cellStyle name="Normaali 5 2 2 5 2 2 2 2" xfId="4134"/>
    <cellStyle name="Normaali 5 2 2 5 2 2 3" xfId="2771"/>
    <cellStyle name="Normaali 5 2 2 5 2 2 3 2" xfId="3443"/>
    <cellStyle name="Normaali 5 2 2 5 2 2 3 2 2" xfId="5514"/>
    <cellStyle name="Normaali 5 2 2 5 2 2 3 3" xfId="4894"/>
    <cellStyle name="Normaali 5 2 2 5 2 3" xfId="1524"/>
    <cellStyle name="Normaali 5 2 2 5 2 3 2" xfId="1525"/>
    <cellStyle name="Normaali 5 2 2 5 2 3 2 2" xfId="4135"/>
    <cellStyle name="Normaali 5 2 2 5 2 3 3" xfId="2772"/>
    <cellStyle name="Normaali 5 2 2 5 2 3 3 2" xfId="3444"/>
    <cellStyle name="Normaali 5 2 2 5 2 3 3 2 2" xfId="5515"/>
    <cellStyle name="Normaali 5 2 2 5 2 3 3 3" xfId="4895"/>
    <cellStyle name="Normaali 5 2 2 5 2 4" xfId="1526"/>
    <cellStyle name="Normaali 5 2 2 5 2 4 2" xfId="1527"/>
    <cellStyle name="Normaali 5 2 2 5 2 4 2 2" xfId="4137"/>
    <cellStyle name="Normaali 5 2 2 5 2 4 3" xfId="2773"/>
    <cellStyle name="Normaali 5 2 2 5 2 4 3 2" xfId="3445"/>
    <cellStyle name="Normaali 5 2 2 5 2 4 3 2 2" xfId="5516"/>
    <cellStyle name="Normaali 5 2 2 5 2 4 3 3" xfId="4896"/>
    <cellStyle name="Normaali 5 2 2 5 2 5" xfId="1528"/>
    <cellStyle name="Normaali 5 2 2 5 2 5 2" xfId="1529"/>
    <cellStyle name="Normaali 5 2 2 5 2 5 2 2" xfId="4138"/>
    <cellStyle name="Normaali 5 2 2 5 2 5 3" xfId="2774"/>
    <cellStyle name="Normaali 5 2 2 5 2 5 3 2" xfId="3446"/>
    <cellStyle name="Normaali 5 2 2 5 2 5 3 2 2" xfId="5517"/>
    <cellStyle name="Normaali 5 2 2 5 2 5 3 3" xfId="4897"/>
    <cellStyle name="Normaali 5 2 2 5 2 6" xfId="1530"/>
    <cellStyle name="Normaali 5 2 2 5 2 6 2" xfId="1531"/>
    <cellStyle name="Normaali 5 2 2 5 2 6 2 2" xfId="4139"/>
    <cellStyle name="Normaali 5 2 2 5 2 6 3" xfId="2775"/>
    <cellStyle name="Normaali 5 2 2 5 2 6 3 2" xfId="3447"/>
    <cellStyle name="Normaali 5 2 2 5 2 6 3 2 2" xfId="5518"/>
    <cellStyle name="Normaali 5 2 2 5 2 6 3 3" xfId="4898"/>
    <cellStyle name="Normaali 5 2 2 5 2 7" xfId="2770"/>
    <cellStyle name="Normaali 5 2 2 5 2 7 2" xfId="3442"/>
    <cellStyle name="Normaali 5 2 2 5 2 7 2 2" xfId="5513"/>
    <cellStyle name="Normaali 5 2 2 5 2 7 3" xfId="4140"/>
    <cellStyle name="Normaali 5 2 2 5 2 7 4" xfId="4893"/>
    <cellStyle name="Normaali 5 2 2 5 2 8" xfId="4133"/>
    <cellStyle name="Normaali 5 2 2 5 3" xfId="1532"/>
    <cellStyle name="Normaali 5 2 2 5 3 2" xfId="1533"/>
    <cellStyle name="Normaali 5 2 2 5 3 2 2" xfId="4141"/>
    <cellStyle name="Normaali 5 2 2 5 3 3" xfId="2776"/>
    <cellStyle name="Normaali 5 2 2 5 3 3 2" xfId="3448"/>
    <cellStyle name="Normaali 5 2 2 5 3 3 2 2" xfId="5519"/>
    <cellStyle name="Normaali 5 2 2 5 3 3 3" xfId="4899"/>
    <cellStyle name="Normaali 5 2 2 5 4" xfId="1534"/>
    <cellStyle name="Normaali 5 2 2 5 4 2" xfId="1535"/>
    <cellStyle name="Normaali 5 2 2 5 4 2 2" xfId="4142"/>
    <cellStyle name="Normaali 5 2 2 5 4 3" xfId="2777"/>
    <cellStyle name="Normaali 5 2 2 5 4 3 2" xfId="3449"/>
    <cellStyle name="Normaali 5 2 2 5 4 3 2 2" xfId="5520"/>
    <cellStyle name="Normaali 5 2 2 5 4 3 3" xfId="4900"/>
    <cellStyle name="Normaali 5 2 2 5 5" xfId="1536"/>
    <cellStyle name="Normaali 5 2 2 5 5 2" xfId="1537"/>
    <cellStyle name="Normaali 5 2 2 5 5 2 2" xfId="4143"/>
    <cellStyle name="Normaali 5 2 2 5 5 3" xfId="2778"/>
    <cellStyle name="Normaali 5 2 2 5 5 3 2" xfId="3450"/>
    <cellStyle name="Normaali 5 2 2 5 5 3 2 2" xfId="5521"/>
    <cellStyle name="Normaali 5 2 2 5 5 3 3" xfId="4901"/>
    <cellStyle name="Normaali 5 2 2 5 6" xfId="1538"/>
    <cellStyle name="Normaali 5 2 2 5 6 2" xfId="1539"/>
    <cellStyle name="Normaali 5 2 2 5 6 2 2" xfId="4144"/>
    <cellStyle name="Normaali 5 2 2 5 6 3" xfId="2779"/>
    <cellStyle name="Normaali 5 2 2 5 6 3 2" xfId="3451"/>
    <cellStyle name="Normaali 5 2 2 5 6 3 2 2" xfId="5522"/>
    <cellStyle name="Normaali 5 2 2 5 6 3 3" xfId="4902"/>
    <cellStyle name="Normaali 5 2 2 5 7" xfId="1540"/>
    <cellStyle name="Normaali 5 2 2 5 7 2" xfId="1541"/>
    <cellStyle name="Normaali 5 2 2 5 7 2 2" xfId="4145"/>
    <cellStyle name="Normaali 5 2 2 5 7 3" xfId="2780"/>
    <cellStyle name="Normaali 5 2 2 5 7 3 2" xfId="3452"/>
    <cellStyle name="Normaali 5 2 2 5 7 3 2 2" xfId="5523"/>
    <cellStyle name="Normaali 5 2 2 5 7 3 3" xfId="4903"/>
    <cellStyle name="Normaali 5 2 2 5 8" xfId="1542"/>
    <cellStyle name="Normaali 5 2 2 5 8 2" xfId="1543"/>
    <cellStyle name="Normaali 5 2 2 5 8 2 2" xfId="4146"/>
    <cellStyle name="Normaali 5 2 2 5 8 3" xfId="2781"/>
    <cellStyle name="Normaali 5 2 2 5 8 3 2" xfId="3453"/>
    <cellStyle name="Normaali 5 2 2 5 8 3 2 2" xfId="5524"/>
    <cellStyle name="Normaali 5 2 2 5 8 3 3" xfId="4904"/>
    <cellStyle name="Normaali 5 2 2 5 9" xfId="2769"/>
    <cellStyle name="Normaali 5 2 2 5 9 2" xfId="3441"/>
    <cellStyle name="Normaali 5 2 2 5 9 2 2" xfId="5512"/>
    <cellStyle name="Normaali 5 2 2 5 9 3" xfId="4147"/>
    <cellStyle name="Normaali 5 2 2 5 9 4" xfId="4892"/>
    <cellStyle name="Normaali 5 2 3" xfId="1544"/>
    <cellStyle name="Normaali 5 2 4" xfId="1545"/>
    <cellStyle name="Normaali 5 2 5" xfId="1546"/>
    <cellStyle name="Normaali 5 2 6" xfId="1547"/>
    <cellStyle name="Normaali 5 2 6 2" xfId="1548"/>
    <cellStyle name="Normaali 5 2 6 2 2" xfId="1549"/>
    <cellStyle name="Normaali 5 2 6 2 2 2" xfId="1550"/>
    <cellStyle name="Normaali 5 2 6 2 2 2 2" xfId="4149"/>
    <cellStyle name="Normaali 5 2 6 2 3" xfId="2783"/>
    <cellStyle name="Normaali 5 2 6 2 3 2" xfId="3455"/>
    <cellStyle name="Normaali 5 2 6 2 3 2 2" xfId="5526"/>
    <cellStyle name="Normaali 5 2 6 2 3 3" xfId="4906"/>
    <cellStyle name="Normaali 5 2 6 3" xfId="1551"/>
    <cellStyle name="Normaali 5 2 6 3 2" xfId="1552"/>
    <cellStyle name="Normaali 5 2 6 3 2 2" xfId="4150"/>
    <cellStyle name="Normaali 5 2 6 3 3" xfId="2784"/>
    <cellStyle name="Normaali 5 2 6 3 3 2" xfId="3456"/>
    <cellStyle name="Normaali 5 2 6 3 3 2 2" xfId="5527"/>
    <cellStyle name="Normaali 5 2 6 3 3 3" xfId="4907"/>
    <cellStyle name="Normaali 5 2 6 4" xfId="1553"/>
    <cellStyle name="Normaali 5 2 6 4 2" xfId="1554"/>
    <cellStyle name="Normaali 5 2 6 4 2 2" xfId="4151"/>
    <cellStyle name="Normaali 5 2 6 4 3" xfId="2785"/>
    <cellStyle name="Normaali 5 2 6 4 3 2" xfId="3457"/>
    <cellStyle name="Normaali 5 2 6 4 3 2 2" xfId="5528"/>
    <cellStyle name="Normaali 5 2 6 4 3 3" xfId="4908"/>
    <cellStyle name="Normaali 5 2 6 5" xfId="1555"/>
    <cellStyle name="Normaali 5 2 6 5 2" xfId="1556"/>
    <cellStyle name="Normaali 5 2 6 5 2 2" xfId="4152"/>
    <cellStyle name="Normaali 5 2 6 5 3" xfId="2786"/>
    <cellStyle name="Normaali 5 2 6 5 3 2" xfId="3458"/>
    <cellStyle name="Normaali 5 2 6 5 3 2 2" xfId="5529"/>
    <cellStyle name="Normaali 5 2 6 5 3 3" xfId="4909"/>
    <cellStyle name="Normaali 5 2 6 6" xfId="1557"/>
    <cellStyle name="Normaali 5 2 6 6 2" xfId="1558"/>
    <cellStyle name="Normaali 5 2 6 6 2 2" xfId="4153"/>
    <cellStyle name="Normaali 5 2 6 6 3" xfId="2787"/>
    <cellStyle name="Normaali 5 2 6 6 3 2" xfId="3459"/>
    <cellStyle name="Normaali 5 2 6 6 3 2 2" xfId="5530"/>
    <cellStyle name="Normaali 5 2 6 6 3 3" xfId="4910"/>
    <cellStyle name="Normaali 5 2 6 7" xfId="2782"/>
    <cellStyle name="Normaali 5 2 6 7 2" xfId="3454"/>
    <cellStyle name="Normaali 5 2 6 7 2 2" xfId="5525"/>
    <cellStyle name="Normaali 5 2 6 7 3" xfId="4154"/>
    <cellStyle name="Normaali 5 2 6 7 4" xfId="4905"/>
    <cellStyle name="Normaali 5 2 6 8" xfId="4148"/>
    <cellStyle name="Normaali 5 2 7" xfId="1559"/>
    <cellStyle name="Normaali 5 2 7 2" xfId="1560"/>
    <cellStyle name="Normaali 5 2 7 2 2" xfId="1561"/>
    <cellStyle name="Normaali 5 2 7 2 2 2" xfId="4155"/>
    <cellStyle name="Normaali 5 2 7 3" xfId="2788"/>
    <cellStyle name="Normaali 5 2 7 3 2" xfId="3460"/>
    <cellStyle name="Normaali 5 2 7 3 2 2" xfId="5531"/>
    <cellStyle name="Normaali 5 2 7 3 3" xfId="4911"/>
    <cellStyle name="Normaali 5 2 8" xfId="1562"/>
    <cellStyle name="Normaali 5 2 8 2" xfId="1563"/>
    <cellStyle name="Normaali 5 2 8 2 2" xfId="4157"/>
    <cellStyle name="Normaali 5 2 8 3" xfId="2789"/>
    <cellStyle name="Normaali 5 2 8 3 2" xfId="3461"/>
    <cellStyle name="Normaali 5 2 8 3 2 2" xfId="5532"/>
    <cellStyle name="Normaali 5 2 8 3 3" xfId="4158"/>
    <cellStyle name="Normaali 5 2 8 3 4" xfId="4912"/>
    <cellStyle name="Normaali 5 2 8 4" xfId="4156"/>
    <cellStyle name="Normaali 5 2 9" xfId="1564"/>
    <cellStyle name="Normaali 5 2 9 2" xfId="1565"/>
    <cellStyle name="Normaali 5 2 9 2 2" xfId="4159"/>
    <cellStyle name="Normaali 5 2 9 3" xfId="2790"/>
    <cellStyle name="Normaali 5 2 9 3 2" xfId="3462"/>
    <cellStyle name="Normaali 5 2 9 3 2 2" xfId="5533"/>
    <cellStyle name="Normaali 5 2 9 3 3" xfId="4913"/>
    <cellStyle name="Normaali 5 3" xfId="1566"/>
    <cellStyle name="Normaali 5 3 2" xfId="1567"/>
    <cellStyle name="Normaali 5 3 2 2" xfId="1568"/>
    <cellStyle name="Normaali 5 3 2 2 2" xfId="1569"/>
    <cellStyle name="Normaali 5 3 2 2 2 2" xfId="1570"/>
    <cellStyle name="Normaali 5 3 2 2 2 2 2" xfId="4161"/>
    <cellStyle name="Normaali 5 3 2 2 3" xfId="2793"/>
    <cellStyle name="Normaali 5 3 2 2 3 2" xfId="3465"/>
    <cellStyle name="Normaali 5 3 2 2 3 2 2" xfId="5536"/>
    <cellStyle name="Normaali 5 3 2 2 3 3" xfId="4916"/>
    <cellStyle name="Normaali 5 3 2 3" xfId="1571"/>
    <cellStyle name="Normaali 5 3 2 3 2" xfId="1572"/>
    <cellStyle name="Normaali 5 3 2 3 2 2" xfId="4162"/>
    <cellStyle name="Normaali 5 3 2 3 3" xfId="2794"/>
    <cellStyle name="Normaali 5 3 2 3 3 2" xfId="3466"/>
    <cellStyle name="Normaali 5 3 2 3 3 2 2" xfId="5537"/>
    <cellStyle name="Normaali 5 3 2 3 3 3" xfId="4917"/>
    <cellStyle name="Normaali 5 3 2 4" xfId="1573"/>
    <cellStyle name="Normaali 5 3 2 4 2" xfId="1574"/>
    <cellStyle name="Normaali 5 3 2 4 2 2" xfId="4163"/>
    <cellStyle name="Normaali 5 3 2 4 3" xfId="2795"/>
    <cellStyle name="Normaali 5 3 2 4 3 2" xfId="3467"/>
    <cellStyle name="Normaali 5 3 2 4 3 2 2" xfId="5538"/>
    <cellStyle name="Normaali 5 3 2 4 3 3" xfId="4918"/>
    <cellStyle name="Normaali 5 3 2 5" xfId="1575"/>
    <cellStyle name="Normaali 5 3 2 5 2" xfId="1576"/>
    <cellStyle name="Normaali 5 3 2 5 2 2" xfId="4164"/>
    <cellStyle name="Normaali 5 3 2 5 3" xfId="2796"/>
    <cellStyle name="Normaali 5 3 2 5 3 2" xfId="3468"/>
    <cellStyle name="Normaali 5 3 2 5 3 2 2" xfId="5539"/>
    <cellStyle name="Normaali 5 3 2 5 3 3" xfId="4919"/>
    <cellStyle name="Normaali 5 3 2 6" xfId="1577"/>
    <cellStyle name="Normaali 5 3 2 6 2" xfId="1578"/>
    <cellStyle name="Normaali 5 3 2 6 2 2" xfId="4165"/>
    <cellStyle name="Normaali 5 3 2 6 3" xfId="2797"/>
    <cellStyle name="Normaali 5 3 2 6 3 2" xfId="3469"/>
    <cellStyle name="Normaali 5 3 2 6 3 2 2" xfId="5540"/>
    <cellStyle name="Normaali 5 3 2 6 3 3" xfId="4920"/>
    <cellStyle name="Normaali 5 3 2 7" xfId="2792"/>
    <cellStyle name="Normaali 5 3 2 7 2" xfId="3464"/>
    <cellStyle name="Normaali 5 3 2 7 2 2" xfId="5535"/>
    <cellStyle name="Normaali 5 3 2 7 3" xfId="4166"/>
    <cellStyle name="Normaali 5 3 2 7 4" xfId="4915"/>
    <cellStyle name="Normaali 5 3 2 8" xfId="4160"/>
    <cellStyle name="Normaali 5 3 3" xfId="1579"/>
    <cellStyle name="Normaali 5 3 3 2" xfId="1580"/>
    <cellStyle name="Normaali 5 3 3 2 2" xfId="1581"/>
    <cellStyle name="Normaali 5 3 3 2 2 2" xfId="4167"/>
    <cellStyle name="Normaali 5 3 3 3" xfId="2798"/>
    <cellStyle name="Normaali 5 3 3 3 2" xfId="3470"/>
    <cellStyle name="Normaali 5 3 3 3 2 2" xfId="5541"/>
    <cellStyle name="Normaali 5 3 3 3 3" xfId="4921"/>
    <cellStyle name="Normaali 5 3 4" xfId="1582"/>
    <cellStyle name="Normaali 5 3 4 2" xfId="1583"/>
    <cellStyle name="Normaali 5 3 4 2 2" xfId="4169"/>
    <cellStyle name="Normaali 5 3 4 3" xfId="2799"/>
    <cellStyle name="Normaali 5 3 4 3 2" xfId="3471"/>
    <cellStyle name="Normaali 5 3 4 3 2 2" xfId="5542"/>
    <cellStyle name="Normaali 5 3 4 3 3" xfId="4170"/>
    <cellStyle name="Normaali 5 3 4 3 4" xfId="4922"/>
    <cellStyle name="Normaali 5 3 4 4" xfId="4168"/>
    <cellStyle name="Normaali 5 3 5" xfId="1584"/>
    <cellStyle name="Normaali 5 3 5 2" xfId="1585"/>
    <cellStyle name="Normaali 5 3 5 2 2" xfId="4171"/>
    <cellStyle name="Normaali 5 3 5 3" xfId="2800"/>
    <cellStyle name="Normaali 5 3 5 3 2" xfId="3472"/>
    <cellStyle name="Normaali 5 3 5 3 2 2" xfId="5543"/>
    <cellStyle name="Normaali 5 3 5 3 3" xfId="4923"/>
    <cellStyle name="Normaali 5 3 6" xfId="1586"/>
    <cellStyle name="Normaali 5 3 6 2" xfId="1587"/>
    <cellStyle name="Normaali 5 3 6 2 2" xfId="4172"/>
    <cellStyle name="Normaali 5 3 6 3" xfId="2801"/>
    <cellStyle name="Normaali 5 3 6 3 2" xfId="3473"/>
    <cellStyle name="Normaali 5 3 6 3 2 2" xfId="5544"/>
    <cellStyle name="Normaali 5 3 6 3 3" xfId="4924"/>
    <cellStyle name="Normaali 5 3 7" xfId="1588"/>
    <cellStyle name="Normaali 5 3 7 2" xfId="1589"/>
    <cellStyle name="Normaali 5 3 7 2 2" xfId="4173"/>
    <cellStyle name="Normaali 5 3 7 3" xfId="2802"/>
    <cellStyle name="Normaali 5 3 7 3 2" xfId="3474"/>
    <cellStyle name="Normaali 5 3 7 3 2 2" xfId="5545"/>
    <cellStyle name="Normaali 5 3 7 3 3" xfId="4925"/>
    <cellStyle name="Normaali 5 3 8" xfId="1590"/>
    <cellStyle name="Normaali 5 3 8 2" xfId="1591"/>
    <cellStyle name="Normaali 5 3 8 2 2" xfId="4174"/>
    <cellStyle name="Normaali 5 3 8 3" xfId="2803"/>
    <cellStyle name="Normaali 5 3 8 3 2" xfId="3475"/>
    <cellStyle name="Normaali 5 3 8 3 2 2" xfId="5546"/>
    <cellStyle name="Normaali 5 3 8 3 3" xfId="4926"/>
    <cellStyle name="Normaali 5 3 9" xfId="2791"/>
    <cellStyle name="Normaali 5 3 9 2" xfId="3463"/>
    <cellStyle name="Normaali 5 3 9 2 2" xfId="5534"/>
    <cellStyle name="Normaali 5 3 9 3" xfId="4914"/>
    <cellStyle name="Normaali 5 4" xfId="1592"/>
    <cellStyle name="Normaali 5 4 10" xfId="4175"/>
    <cellStyle name="Normaali 5 4 2" xfId="1593"/>
    <cellStyle name="Normaali 5 4 2 2" xfId="1594"/>
    <cellStyle name="Normaali 5 4 2 2 2" xfId="1595"/>
    <cellStyle name="Normaali 5 4 2 2 2 2" xfId="4177"/>
    <cellStyle name="Normaali 5 4 2 2 3" xfId="2806"/>
    <cellStyle name="Normaali 5 4 2 2 3 2" xfId="3478"/>
    <cellStyle name="Normaali 5 4 2 2 3 2 2" xfId="5549"/>
    <cellStyle name="Normaali 5 4 2 2 3 3" xfId="4929"/>
    <cellStyle name="Normaali 5 4 2 3" xfId="1596"/>
    <cellStyle name="Normaali 5 4 2 3 2" xfId="1597"/>
    <cellStyle name="Normaali 5 4 2 3 2 2" xfId="4178"/>
    <cellStyle name="Normaali 5 4 2 3 3" xfId="2807"/>
    <cellStyle name="Normaali 5 4 2 3 3 2" xfId="3479"/>
    <cellStyle name="Normaali 5 4 2 3 3 2 2" xfId="5550"/>
    <cellStyle name="Normaali 5 4 2 3 3 3" xfId="4930"/>
    <cellStyle name="Normaali 5 4 2 4" xfId="1598"/>
    <cellStyle name="Normaali 5 4 2 4 2" xfId="1599"/>
    <cellStyle name="Normaali 5 4 2 4 2 2" xfId="4179"/>
    <cellStyle name="Normaali 5 4 2 4 3" xfId="2808"/>
    <cellStyle name="Normaali 5 4 2 4 3 2" xfId="3480"/>
    <cellStyle name="Normaali 5 4 2 4 3 2 2" xfId="5551"/>
    <cellStyle name="Normaali 5 4 2 4 3 3" xfId="4931"/>
    <cellStyle name="Normaali 5 4 2 5" xfId="1600"/>
    <cellStyle name="Normaali 5 4 2 5 2" xfId="1601"/>
    <cellStyle name="Normaali 5 4 2 5 2 2" xfId="4180"/>
    <cellStyle name="Normaali 5 4 2 5 3" xfId="2809"/>
    <cellStyle name="Normaali 5 4 2 5 3 2" xfId="3481"/>
    <cellStyle name="Normaali 5 4 2 5 3 2 2" xfId="5552"/>
    <cellStyle name="Normaali 5 4 2 5 3 3" xfId="4932"/>
    <cellStyle name="Normaali 5 4 2 6" xfId="1602"/>
    <cellStyle name="Normaali 5 4 2 6 2" xfId="1603"/>
    <cellStyle name="Normaali 5 4 2 6 2 2" xfId="4181"/>
    <cellStyle name="Normaali 5 4 2 6 3" xfId="2810"/>
    <cellStyle name="Normaali 5 4 2 6 3 2" xfId="3482"/>
    <cellStyle name="Normaali 5 4 2 6 3 2 2" xfId="5553"/>
    <cellStyle name="Normaali 5 4 2 6 3 3" xfId="4933"/>
    <cellStyle name="Normaali 5 4 2 7" xfId="2805"/>
    <cellStyle name="Normaali 5 4 2 7 2" xfId="3477"/>
    <cellStyle name="Normaali 5 4 2 7 2 2" xfId="5548"/>
    <cellStyle name="Normaali 5 4 2 7 3" xfId="4182"/>
    <cellStyle name="Normaali 5 4 2 7 4" xfId="4928"/>
    <cellStyle name="Normaali 5 4 2 8" xfId="4176"/>
    <cellStyle name="Normaali 5 4 3" xfId="1604"/>
    <cellStyle name="Normaali 5 4 3 2" xfId="1605"/>
    <cellStyle name="Normaali 5 4 3 2 2" xfId="4183"/>
    <cellStyle name="Normaali 5 4 3 3" xfId="2811"/>
    <cellStyle name="Normaali 5 4 3 3 2" xfId="3483"/>
    <cellStyle name="Normaali 5 4 3 3 2 2" xfId="5554"/>
    <cellStyle name="Normaali 5 4 3 3 3" xfId="4934"/>
    <cellStyle name="Normaali 5 4 4" xfId="1606"/>
    <cellStyle name="Normaali 5 4 4 2" xfId="1607"/>
    <cellStyle name="Normaali 5 4 4 2 2" xfId="4184"/>
    <cellStyle name="Normaali 5 4 4 3" xfId="2812"/>
    <cellStyle name="Normaali 5 4 4 3 2" xfId="3484"/>
    <cellStyle name="Normaali 5 4 4 3 2 2" xfId="5555"/>
    <cellStyle name="Normaali 5 4 4 3 3" xfId="4935"/>
    <cellStyle name="Normaali 5 4 5" xfId="1608"/>
    <cellStyle name="Normaali 5 4 5 2" xfId="1609"/>
    <cellStyle name="Normaali 5 4 5 2 2" xfId="4185"/>
    <cellStyle name="Normaali 5 4 5 3" xfId="2813"/>
    <cellStyle name="Normaali 5 4 5 3 2" xfId="3485"/>
    <cellStyle name="Normaali 5 4 5 3 2 2" xfId="5556"/>
    <cellStyle name="Normaali 5 4 5 3 3" xfId="4936"/>
    <cellStyle name="Normaali 5 4 6" xfId="1610"/>
    <cellStyle name="Normaali 5 4 6 2" xfId="1611"/>
    <cellStyle name="Normaali 5 4 6 2 2" xfId="4186"/>
    <cellStyle name="Normaali 5 4 6 3" xfId="2814"/>
    <cellStyle name="Normaali 5 4 6 3 2" xfId="3486"/>
    <cellStyle name="Normaali 5 4 6 3 2 2" xfId="5557"/>
    <cellStyle name="Normaali 5 4 6 3 3" xfId="4937"/>
    <cellStyle name="Normaali 5 4 7" xfId="1612"/>
    <cellStyle name="Normaali 5 4 7 2" xfId="1613"/>
    <cellStyle name="Normaali 5 4 7 2 2" xfId="4187"/>
    <cellStyle name="Normaali 5 4 7 3" xfId="2815"/>
    <cellStyle name="Normaali 5 4 7 3 2" xfId="3487"/>
    <cellStyle name="Normaali 5 4 7 3 2 2" xfId="5558"/>
    <cellStyle name="Normaali 5 4 7 3 3" xfId="4938"/>
    <cellStyle name="Normaali 5 4 8" xfId="1614"/>
    <cellStyle name="Normaali 5 4 8 2" xfId="1615"/>
    <cellStyle name="Normaali 5 4 8 2 2" xfId="4188"/>
    <cellStyle name="Normaali 5 4 8 3" xfId="2816"/>
    <cellStyle name="Normaali 5 4 8 3 2" xfId="3488"/>
    <cellStyle name="Normaali 5 4 8 3 2 2" xfId="5559"/>
    <cellStyle name="Normaali 5 4 8 3 3" xfId="4939"/>
    <cellStyle name="Normaali 5 4 9" xfId="2804"/>
    <cellStyle name="Normaali 5 4 9 2" xfId="3476"/>
    <cellStyle name="Normaali 5 4 9 2 2" xfId="5547"/>
    <cellStyle name="Normaali 5 4 9 3" xfId="4189"/>
    <cellStyle name="Normaali 5 4 9 4" xfId="4927"/>
    <cellStyle name="Normaali 5 5" xfId="1616"/>
    <cellStyle name="Normaali 5 5 10" xfId="4190"/>
    <cellStyle name="Normaali 5 5 2" xfId="1617"/>
    <cellStyle name="Normaali 5 5 2 2" xfId="1618"/>
    <cellStyle name="Normaali 5 5 2 2 2" xfId="1619"/>
    <cellStyle name="Normaali 5 5 2 2 2 2" xfId="4192"/>
    <cellStyle name="Normaali 5 5 2 2 3" xfId="2819"/>
    <cellStyle name="Normaali 5 5 2 2 3 2" xfId="3491"/>
    <cellStyle name="Normaali 5 5 2 2 3 2 2" xfId="5562"/>
    <cellStyle name="Normaali 5 5 2 2 3 3" xfId="4942"/>
    <cellStyle name="Normaali 5 5 2 3" xfId="1620"/>
    <cellStyle name="Normaali 5 5 2 3 2" xfId="1621"/>
    <cellStyle name="Normaali 5 5 2 3 2 2" xfId="4193"/>
    <cellStyle name="Normaali 5 5 2 3 3" xfId="2820"/>
    <cellStyle name="Normaali 5 5 2 3 3 2" xfId="3492"/>
    <cellStyle name="Normaali 5 5 2 3 3 2 2" xfId="5563"/>
    <cellStyle name="Normaali 5 5 2 3 3 3" xfId="4943"/>
    <cellStyle name="Normaali 5 5 2 4" xfId="1622"/>
    <cellStyle name="Normaali 5 5 2 4 2" xfId="1623"/>
    <cellStyle name="Normaali 5 5 2 4 2 2" xfId="4194"/>
    <cellStyle name="Normaali 5 5 2 4 3" xfId="2821"/>
    <cellStyle name="Normaali 5 5 2 4 3 2" xfId="3493"/>
    <cellStyle name="Normaali 5 5 2 4 3 2 2" xfId="5564"/>
    <cellStyle name="Normaali 5 5 2 4 3 3" xfId="4944"/>
    <cellStyle name="Normaali 5 5 2 5" xfId="1624"/>
    <cellStyle name="Normaali 5 5 2 5 2" xfId="1625"/>
    <cellStyle name="Normaali 5 5 2 5 2 2" xfId="4195"/>
    <cellStyle name="Normaali 5 5 2 5 3" xfId="2822"/>
    <cellStyle name="Normaali 5 5 2 5 3 2" xfId="3494"/>
    <cellStyle name="Normaali 5 5 2 5 3 2 2" xfId="5565"/>
    <cellStyle name="Normaali 5 5 2 5 3 3" xfId="4945"/>
    <cellStyle name="Normaali 5 5 2 6" xfId="1626"/>
    <cellStyle name="Normaali 5 5 2 6 2" xfId="1627"/>
    <cellStyle name="Normaali 5 5 2 6 2 2" xfId="4196"/>
    <cellStyle name="Normaali 5 5 2 6 3" xfId="2823"/>
    <cellStyle name="Normaali 5 5 2 6 3 2" xfId="3495"/>
    <cellStyle name="Normaali 5 5 2 6 3 2 2" xfId="5566"/>
    <cellStyle name="Normaali 5 5 2 6 3 3" xfId="4946"/>
    <cellStyle name="Normaali 5 5 2 7" xfId="2818"/>
    <cellStyle name="Normaali 5 5 2 7 2" xfId="3490"/>
    <cellStyle name="Normaali 5 5 2 7 2 2" xfId="5561"/>
    <cellStyle name="Normaali 5 5 2 7 3" xfId="4197"/>
    <cellStyle name="Normaali 5 5 2 7 4" xfId="4941"/>
    <cellStyle name="Normaali 5 5 2 8" xfId="4191"/>
    <cellStyle name="Normaali 5 5 3" xfId="1628"/>
    <cellStyle name="Normaali 5 5 3 2" xfId="1629"/>
    <cellStyle name="Normaali 5 5 3 2 2" xfId="4198"/>
    <cellStyle name="Normaali 5 5 3 3" xfId="2824"/>
    <cellStyle name="Normaali 5 5 3 3 2" xfId="3496"/>
    <cellStyle name="Normaali 5 5 3 3 2 2" xfId="5567"/>
    <cellStyle name="Normaali 5 5 3 3 3" xfId="4947"/>
    <cellStyle name="Normaali 5 5 4" xfId="1630"/>
    <cellStyle name="Normaali 5 5 4 2" xfId="1631"/>
    <cellStyle name="Normaali 5 5 4 2 2" xfId="4199"/>
    <cellStyle name="Normaali 5 5 4 3" xfId="2825"/>
    <cellStyle name="Normaali 5 5 4 3 2" xfId="3497"/>
    <cellStyle name="Normaali 5 5 4 3 2 2" xfId="5568"/>
    <cellStyle name="Normaali 5 5 4 3 3" xfId="4948"/>
    <cellStyle name="Normaali 5 5 5" xfId="1632"/>
    <cellStyle name="Normaali 5 5 5 2" xfId="1633"/>
    <cellStyle name="Normaali 5 5 5 2 2" xfId="4200"/>
    <cellStyle name="Normaali 5 5 5 3" xfId="2826"/>
    <cellStyle name="Normaali 5 5 5 3 2" xfId="3498"/>
    <cellStyle name="Normaali 5 5 5 3 2 2" xfId="5569"/>
    <cellStyle name="Normaali 5 5 5 3 3" xfId="4949"/>
    <cellStyle name="Normaali 5 5 6" xfId="1634"/>
    <cellStyle name="Normaali 5 5 6 2" xfId="1635"/>
    <cellStyle name="Normaali 5 5 6 2 2" xfId="4201"/>
    <cellStyle name="Normaali 5 5 6 3" xfId="2827"/>
    <cellStyle name="Normaali 5 5 6 3 2" xfId="3499"/>
    <cellStyle name="Normaali 5 5 6 3 2 2" xfId="5570"/>
    <cellStyle name="Normaali 5 5 6 3 3" xfId="4950"/>
    <cellStyle name="Normaali 5 5 7" xfId="1636"/>
    <cellStyle name="Normaali 5 5 7 2" xfId="1637"/>
    <cellStyle name="Normaali 5 5 7 2 2" xfId="4202"/>
    <cellStyle name="Normaali 5 5 7 3" xfId="2828"/>
    <cellStyle name="Normaali 5 5 7 3 2" xfId="3500"/>
    <cellStyle name="Normaali 5 5 7 3 2 2" xfId="5571"/>
    <cellStyle name="Normaali 5 5 7 3 3" xfId="4951"/>
    <cellStyle name="Normaali 5 5 8" xfId="1638"/>
    <cellStyle name="Normaali 5 5 8 2" xfId="1639"/>
    <cellStyle name="Normaali 5 5 8 2 2" xfId="4203"/>
    <cellStyle name="Normaali 5 5 8 3" xfId="2829"/>
    <cellStyle name="Normaali 5 5 8 3 2" xfId="3501"/>
    <cellStyle name="Normaali 5 5 8 3 2 2" xfId="5572"/>
    <cellStyle name="Normaali 5 5 8 3 3" xfId="4952"/>
    <cellStyle name="Normaali 5 5 9" xfId="2817"/>
    <cellStyle name="Normaali 5 5 9 2" xfId="3489"/>
    <cellStyle name="Normaali 5 5 9 2 2" xfId="5560"/>
    <cellStyle name="Normaali 5 5 9 3" xfId="4204"/>
    <cellStyle name="Normaali 5 5 9 4" xfId="4940"/>
    <cellStyle name="Normaali 5 6" xfId="1640"/>
    <cellStyle name="Normaali 5 6 10" xfId="4205"/>
    <cellStyle name="Normaali 5 6 2" xfId="1641"/>
    <cellStyle name="Normaali 5 6 2 2" xfId="1642"/>
    <cellStyle name="Normaali 5 6 2 2 2" xfId="1643"/>
    <cellStyle name="Normaali 5 6 2 2 2 2" xfId="4207"/>
    <cellStyle name="Normaali 5 6 2 2 3" xfId="2832"/>
    <cellStyle name="Normaali 5 6 2 2 3 2" xfId="3504"/>
    <cellStyle name="Normaali 5 6 2 2 3 2 2" xfId="5575"/>
    <cellStyle name="Normaali 5 6 2 2 3 3" xfId="4955"/>
    <cellStyle name="Normaali 5 6 2 3" xfId="1644"/>
    <cellStyle name="Normaali 5 6 2 3 2" xfId="1645"/>
    <cellStyle name="Normaali 5 6 2 3 2 2" xfId="4208"/>
    <cellStyle name="Normaali 5 6 2 3 3" xfId="2833"/>
    <cellStyle name="Normaali 5 6 2 3 3 2" xfId="3505"/>
    <cellStyle name="Normaali 5 6 2 3 3 2 2" xfId="5576"/>
    <cellStyle name="Normaali 5 6 2 3 3 3" xfId="4956"/>
    <cellStyle name="Normaali 5 6 2 4" xfId="1646"/>
    <cellStyle name="Normaali 5 6 2 4 2" xfId="1647"/>
    <cellStyle name="Normaali 5 6 2 4 2 2" xfId="4209"/>
    <cellStyle name="Normaali 5 6 2 4 3" xfId="2834"/>
    <cellStyle name="Normaali 5 6 2 4 3 2" xfId="3506"/>
    <cellStyle name="Normaali 5 6 2 4 3 2 2" xfId="5577"/>
    <cellStyle name="Normaali 5 6 2 4 3 3" xfId="4957"/>
    <cellStyle name="Normaali 5 6 2 5" xfId="1648"/>
    <cellStyle name="Normaali 5 6 2 5 2" xfId="1649"/>
    <cellStyle name="Normaali 5 6 2 5 2 2" xfId="4210"/>
    <cellStyle name="Normaali 5 6 2 5 3" xfId="2835"/>
    <cellStyle name="Normaali 5 6 2 5 3 2" xfId="3507"/>
    <cellStyle name="Normaali 5 6 2 5 3 2 2" xfId="5578"/>
    <cellStyle name="Normaali 5 6 2 5 3 3" xfId="4958"/>
    <cellStyle name="Normaali 5 6 2 6" xfId="1650"/>
    <cellStyle name="Normaali 5 6 2 6 2" xfId="1651"/>
    <cellStyle name="Normaali 5 6 2 6 2 2" xfId="4211"/>
    <cellStyle name="Normaali 5 6 2 6 3" xfId="2836"/>
    <cellStyle name="Normaali 5 6 2 6 3 2" xfId="3508"/>
    <cellStyle name="Normaali 5 6 2 6 3 2 2" xfId="5579"/>
    <cellStyle name="Normaali 5 6 2 6 3 3" xfId="4959"/>
    <cellStyle name="Normaali 5 6 2 7" xfId="2831"/>
    <cellStyle name="Normaali 5 6 2 7 2" xfId="3503"/>
    <cellStyle name="Normaali 5 6 2 7 2 2" xfId="5574"/>
    <cellStyle name="Normaali 5 6 2 7 3" xfId="4212"/>
    <cellStyle name="Normaali 5 6 2 7 4" xfId="4954"/>
    <cellStyle name="Normaali 5 6 2 8" xfId="4206"/>
    <cellStyle name="Normaali 5 6 3" xfId="1652"/>
    <cellStyle name="Normaali 5 6 3 2" xfId="1653"/>
    <cellStyle name="Normaali 5 6 3 2 2" xfId="4213"/>
    <cellStyle name="Normaali 5 6 3 3" xfId="2837"/>
    <cellStyle name="Normaali 5 6 3 3 2" xfId="3509"/>
    <cellStyle name="Normaali 5 6 3 3 2 2" xfId="5580"/>
    <cellStyle name="Normaali 5 6 3 3 3" xfId="4960"/>
    <cellStyle name="Normaali 5 6 4" xfId="1654"/>
    <cellStyle name="Normaali 5 6 4 2" xfId="1655"/>
    <cellStyle name="Normaali 5 6 4 2 2" xfId="4214"/>
    <cellStyle name="Normaali 5 6 4 3" xfId="2838"/>
    <cellStyle name="Normaali 5 6 4 3 2" xfId="3510"/>
    <cellStyle name="Normaali 5 6 4 3 2 2" xfId="5581"/>
    <cellStyle name="Normaali 5 6 4 3 3" xfId="4961"/>
    <cellStyle name="Normaali 5 6 5" xfId="1656"/>
    <cellStyle name="Normaali 5 6 5 2" xfId="1657"/>
    <cellStyle name="Normaali 5 6 5 2 2" xfId="4215"/>
    <cellStyle name="Normaali 5 6 5 3" xfId="2839"/>
    <cellStyle name="Normaali 5 6 5 3 2" xfId="3511"/>
    <cellStyle name="Normaali 5 6 5 3 2 2" xfId="5582"/>
    <cellStyle name="Normaali 5 6 5 3 3" xfId="4962"/>
    <cellStyle name="Normaali 5 6 6" xfId="1658"/>
    <cellStyle name="Normaali 5 6 6 2" xfId="1659"/>
    <cellStyle name="Normaali 5 6 6 2 2" xfId="4216"/>
    <cellStyle name="Normaali 5 6 6 3" xfId="2840"/>
    <cellStyle name="Normaali 5 6 6 3 2" xfId="3512"/>
    <cellStyle name="Normaali 5 6 6 3 2 2" xfId="5583"/>
    <cellStyle name="Normaali 5 6 6 3 3" xfId="4963"/>
    <cellStyle name="Normaali 5 6 7" xfId="1660"/>
    <cellStyle name="Normaali 5 6 7 2" xfId="1661"/>
    <cellStyle name="Normaali 5 6 7 2 2" xfId="4217"/>
    <cellStyle name="Normaali 5 6 7 3" xfId="2841"/>
    <cellStyle name="Normaali 5 6 7 3 2" xfId="3513"/>
    <cellStyle name="Normaali 5 6 7 3 2 2" xfId="5584"/>
    <cellStyle name="Normaali 5 6 7 3 3" xfId="4964"/>
    <cellStyle name="Normaali 5 6 8" xfId="1662"/>
    <cellStyle name="Normaali 5 6 8 2" xfId="1663"/>
    <cellStyle name="Normaali 5 6 8 2 2" xfId="4218"/>
    <cellStyle name="Normaali 5 6 8 3" xfId="2842"/>
    <cellStyle name="Normaali 5 6 8 3 2" xfId="3514"/>
    <cellStyle name="Normaali 5 6 8 3 2 2" xfId="5585"/>
    <cellStyle name="Normaali 5 6 8 3 3" xfId="4965"/>
    <cellStyle name="Normaali 5 6 9" xfId="2830"/>
    <cellStyle name="Normaali 5 6 9 2" xfId="3502"/>
    <cellStyle name="Normaali 5 6 9 2 2" xfId="5573"/>
    <cellStyle name="Normaali 5 6 9 3" xfId="4219"/>
    <cellStyle name="Normaali 5 6 9 4" xfId="4953"/>
    <cellStyle name="Normaali 5 7" xfId="1664"/>
    <cellStyle name="Normaali 5 7 10" xfId="4220"/>
    <cellStyle name="Normaali 5 7 2" xfId="1665"/>
    <cellStyle name="Normaali 5 7 2 2" xfId="1666"/>
    <cellStyle name="Normaali 5 7 2 2 2" xfId="1667"/>
    <cellStyle name="Normaali 5 7 2 2 2 2" xfId="4222"/>
    <cellStyle name="Normaali 5 7 2 2 3" xfId="2845"/>
    <cellStyle name="Normaali 5 7 2 2 3 2" xfId="3517"/>
    <cellStyle name="Normaali 5 7 2 2 3 2 2" xfId="5588"/>
    <cellStyle name="Normaali 5 7 2 2 3 3" xfId="4968"/>
    <cellStyle name="Normaali 5 7 2 3" xfId="1668"/>
    <cellStyle name="Normaali 5 7 2 3 2" xfId="1669"/>
    <cellStyle name="Normaali 5 7 2 3 2 2" xfId="4223"/>
    <cellStyle name="Normaali 5 7 2 3 3" xfId="2846"/>
    <cellStyle name="Normaali 5 7 2 3 3 2" xfId="3518"/>
    <cellStyle name="Normaali 5 7 2 3 3 2 2" xfId="5589"/>
    <cellStyle name="Normaali 5 7 2 3 3 3" xfId="4969"/>
    <cellStyle name="Normaali 5 7 2 4" xfId="1670"/>
    <cellStyle name="Normaali 5 7 2 4 2" xfId="1671"/>
    <cellStyle name="Normaali 5 7 2 4 2 2" xfId="4224"/>
    <cellStyle name="Normaali 5 7 2 4 3" xfId="2847"/>
    <cellStyle name="Normaali 5 7 2 4 3 2" xfId="3519"/>
    <cellStyle name="Normaali 5 7 2 4 3 2 2" xfId="5590"/>
    <cellStyle name="Normaali 5 7 2 4 3 3" xfId="4970"/>
    <cellStyle name="Normaali 5 7 2 5" xfId="1672"/>
    <cellStyle name="Normaali 5 7 2 5 2" xfId="1673"/>
    <cellStyle name="Normaali 5 7 2 5 2 2" xfId="4225"/>
    <cellStyle name="Normaali 5 7 2 5 3" xfId="2848"/>
    <cellStyle name="Normaali 5 7 2 5 3 2" xfId="3520"/>
    <cellStyle name="Normaali 5 7 2 5 3 2 2" xfId="5591"/>
    <cellStyle name="Normaali 5 7 2 5 3 3" xfId="4971"/>
    <cellStyle name="Normaali 5 7 2 6" xfId="1674"/>
    <cellStyle name="Normaali 5 7 2 6 2" xfId="1675"/>
    <cellStyle name="Normaali 5 7 2 6 2 2" xfId="4226"/>
    <cellStyle name="Normaali 5 7 2 6 3" xfId="2849"/>
    <cellStyle name="Normaali 5 7 2 6 3 2" xfId="3521"/>
    <cellStyle name="Normaali 5 7 2 6 3 2 2" xfId="5592"/>
    <cellStyle name="Normaali 5 7 2 6 3 3" xfId="4972"/>
    <cellStyle name="Normaali 5 7 2 7" xfId="2844"/>
    <cellStyle name="Normaali 5 7 2 7 2" xfId="3516"/>
    <cellStyle name="Normaali 5 7 2 7 2 2" xfId="5587"/>
    <cellStyle name="Normaali 5 7 2 7 3" xfId="4227"/>
    <cellStyle name="Normaali 5 7 2 7 4" xfId="4967"/>
    <cellStyle name="Normaali 5 7 2 8" xfId="4221"/>
    <cellStyle name="Normaali 5 7 3" xfId="1676"/>
    <cellStyle name="Normaali 5 7 3 2" xfId="1677"/>
    <cellStyle name="Normaali 5 7 3 2 2" xfId="4228"/>
    <cellStyle name="Normaali 5 7 3 3" xfId="2850"/>
    <cellStyle name="Normaali 5 7 3 3 2" xfId="3522"/>
    <cellStyle name="Normaali 5 7 3 3 2 2" xfId="5593"/>
    <cellStyle name="Normaali 5 7 3 3 3" xfId="4973"/>
    <cellStyle name="Normaali 5 7 4" xfId="1678"/>
    <cellStyle name="Normaali 5 7 4 2" xfId="1679"/>
    <cellStyle name="Normaali 5 7 4 2 2" xfId="4229"/>
    <cellStyle name="Normaali 5 7 4 3" xfId="2851"/>
    <cellStyle name="Normaali 5 7 4 3 2" xfId="3523"/>
    <cellStyle name="Normaali 5 7 4 3 2 2" xfId="5594"/>
    <cellStyle name="Normaali 5 7 4 3 3" xfId="4974"/>
    <cellStyle name="Normaali 5 7 5" xfId="1680"/>
    <cellStyle name="Normaali 5 7 5 2" xfId="1681"/>
    <cellStyle name="Normaali 5 7 5 2 2" xfId="4230"/>
    <cellStyle name="Normaali 5 7 5 3" xfId="2852"/>
    <cellStyle name="Normaali 5 7 5 3 2" xfId="3524"/>
    <cellStyle name="Normaali 5 7 5 3 2 2" xfId="5595"/>
    <cellStyle name="Normaali 5 7 5 3 3" xfId="4975"/>
    <cellStyle name="Normaali 5 7 6" xfId="1682"/>
    <cellStyle name="Normaali 5 7 6 2" xfId="1683"/>
    <cellStyle name="Normaali 5 7 6 2 2" xfId="4231"/>
    <cellStyle name="Normaali 5 7 6 3" xfId="2853"/>
    <cellStyle name="Normaali 5 7 6 3 2" xfId="3525"/>
    <cellStyle name="Normaali 5 7 6 3 2 2" xfId="5596"/>
    <cellStyle name="Normaali 5 7 6 3 3" xfId="4976"/>
    <cellStyle name="Normaali 5 7 7" xfId="1684"/>
    <cellStyle name="Normaali 5 7 7 2" xfId="1685"/>
    <cellStyle name="Normaali 5 7 7 2 2" xfId="4232"/>
    <cellStyle name="Normaali 5 7 7 3" xfId="2854"/>
    <cellStyle name="Normaali 5 7 7 3 2" xfId="3526"/>
    <cellStyle name="Normaali 5 7 7 3 2 2" xfId="5597"/>
    <cellStyle name="Normaali 5 7 7 3 3" xfId="4977"/>
    <cellStyle name="Normaali 5 7 8" xfId="1686"/>
    <cellStyle name="Normaali 5 7 8 2" xfId="1687"/>
    <cellStyle name="Normaali 5 7 8 2 2" xfId="4233"/>
    <cellStyle name="Normaali 5 7 8 3" xfId="2855"/>
    <cellStyle name="Normaali 5 7 8 3 2" xfId="3527"/>
    <cellStyle name="Normaali 5 7 8 3 2 2" xfId="5598"/>
    <cellStyle name="Normaali 5 7 8 3 3" xfId="4978"/>
    <cellStyle name="Normaali 5 7 9" xfId="2843"/>
    <cellStyle name="Normaali 5 7 9 2" xfId="3515"/>
    <cellStyle name="Normaali 5 7 9 2 2" xfId="5586"/>
    <cellStyle name="Normaali 5 7 9 3" xfId="4234"/>
    <cellStyle name="Normaali 5 7 9 4" xfId="4966"/>
    <cellStyle name="Normaali 5 8" xfId="1688"/>
    <cellStyle name="Normaali 5 8 10" xfId="4235"/>
    <cellStyle name="Normaali 5 8 2" xfId="1689"/>
    <cellStyle name="Normaali 5 8 2 2" xfId="1690"/>
    <cellStyle name="Normaali 5 8 2 2 2" xfId="1691"/>
    <cellStyle name="Normaali 5 8 2 2 2 2" xfId="4237"/>
    <cellStyle name="Normaali 5 8 2 2 3" xfId="2858"/>
    <cellStyle name="Normaali 5 8 2 2 3 2" xfId="3530"/>
    <cellStyle name="Normaali 5 8 2 2 3 2 2" xfId="5601"/>
    <cellStyle name="Normaali 5 8 2 2 3 3" xfId="4981"/>
    <cellStyle name="Normaali 5 8 2 3" xfId="1692"/>
    <cellStyle name="Normaali 5 8 2 3 2" xfId="1693"/>
    <cellStyle name="Normaali 5 8 2 3 2 2" xfId="4238"/>
    <cellStyle name="Normaali 5 8 2 3 3" xfId="2859"/>
    <cellStyle name="Normaali 5 8 2 3 3 2" xfId="3531"/>
    <cellStyle name="Normaali 5 8 2 3 3 2 2" xfId="5602"/>
    <cellStyle name="Normaali 5 8 2 3 3 3" xfId="4982"/>
    <cellStyle name="Normaali 5 8 2 4" xfId="1694"/>
    <cellStyle name="Normaali 5 8 2 4 2" xfId="1695"/>
    <cellStyle name="Normaali 5 8 2 4 2 2" xfId="4239"/>
    <cellStyle name="Normaali 5 8 2 4 3" xfId="2860"/>
    <cellStyle name="Normaali 5 8 2 4 3 2" xfId="3532"/>
    <cellStyle name="Normaali 5 8 2 4 3 2 2" xfId="5603"/>
    <cellStyle name="Normaali 5 8 2 4 3 3" xfId="4983"/>
    <cellStyle name="Normaali 5 8 2 5" xfId="1696"/>
    <cellStyle name="Normaali 5 8 2 5 2" xfId="1697"/>
    <cellStyle name="Normaali 5 8 2 5 2 2" xfId="4240"/>
    <cellStyle name="Normaali 5 8 2 5 3" xfId="2861"/>
    <cellStyle name="Normaali 5 8 2 5 3 2" xfId="3533"/>
    <cellStyle name="Normaali 5 8 2 5 3 2 2" xfId="5604"/>
    <cellStyle name="Normaali 5 8 2 5 3 3" xfId="4984"/>
    <cellStyle name="Normaali 5 8 2 6" xfId="1698"/>
    <cellStyle name="Normaali 5 8 2 6 2" xfId="1699"/>
    <cellStyle name="Normaali 5 8 2 6 2 2" xfId="4241"/>
    <cellStyle name="Normaali 5 8 2 6 3" xfId="2862"/>
    <cellStyle name="Normaali 5 8 2 6 3 2" xfId="3534"/>
    <cellStyle name="Normaali 5 8 2 6 3 2 2" xfId="5605"/>
    <cellStyle name="Normaali 5 8 2 6 3 3" xfId="4985"/>
    <cellStyle name="Normaali 5 8 2 7" xfId="2857"/>
    <cellStyle name="Normaali 5 8 2 7 2" xfId="3529"/>
    <cellStyle name="Normaali 5 8 2 7 2 2" xfId="5600"/>
    <cellStyle name="Normaali 5 8 2 7 3" xfId="4242"/>
    <cellStyle name="Normaali 5 8 2 7 4" xfId="4980"/>
    <cellStyle name="Normaali 5 8 2 8" xfId="4236"/>
    <cellStyle name="Normaali 5 8 3" xfId="1700"/>
    <cellStyle name="Normaali 5 8 3 2" xfId="1701"/>
    <cellStyle name="Normaali 5 8 3 2 2" xfId="4243"/>
    <cellStyle name="Normaali 5 8 3 3" xfId="2863"/>
    <cellStyle name="Normaali 5 8 3 3 2" xfId="3535"/>
    <cellStyle name="Normaali 5 8 3 3 2 2" xfId="5606"/>
    <cellStyle name="Normaali 5 8 3 3 3" xfId="4986"/>
    <cellStyle name="Normaali 5 8 4" xfId="1702"/>
    <cellStyle name="Normaali 5 8 4 2" xfId="1703"/>
    <cellStyle name="Normaali 5 8 4 2 2" xfId="4244"/>
    <cellStyle name="Normaali 5 8 4 3" xfId="2864"/>
    <cellStyle name="Normaali 5 8 4 3 2" xfId="3536"/>
    <cellStyle name="Normaali 5 8 4 3 2 2" xfId="5607"/>
    <cellStyle name="Normaali 5 8 4 3 3" xfId="4987"/>
    <cellStyle name="Normaali 5 8 5" xfId="1704"/>
    <cellStyle name="Normaali 5 8 5 2" xfId="1705"/>
    <cellStyle name="Normaali 5 8 5 2 2" xfId="4245"/>
    <cellStyle name="Normaali 5 8 5 3" xfId="2865"/>
    <cellStyle name="Normaali 5 8 5 3 2" xfId="3537"/>
    <cellStyle name="Normaali 5 8 5 3 2 2" xfId="5608"/>
    <cellStyle name="Normaali 5 8 5 3 3" xfId="4988"/>
    <cellStyle name="Normaali 5 8 6" xfId="1706"/>
    <cellStyle name="Normaali 5 8 6 2" xfId="1707"/>
    <cellStyle name="Normaali 5 8 6 2 2" xfId="4246"/>
    <cellStyle name="Normaali 5 8 6 3" xfId="2866"/>
    <cellStyle name="Normaali 5 8 6 3 2" xfId="3538"/>
    <cellStyle name="Normaali 5 8 6 3 2 2" xfId="5609"/>
    <cellStyle name="Normaali 5 8 6 3 3" xfId="4989"/>
    <cellStyle name="Normaali 5 8 7" xfId="1708"/>
    <cellStyle name="Normaali 5 8 7 2" xfId="1709"/>
    <cellStyle name="Normaali 5 8 7 2 2" xfId="4247"/>
    <cellStyle name="Normaali 5 8 7 3" xfId="2867"/>
    <cellStyle name="Normaali 5 8 7 3 2" xfId="3539"/>
    <cellStyle name="Normaali 5 8 7 3 2 2" xfId="5610"/>
    <cellStyle name="Normaali 5 8 7 3 3" xfId="4990"/>
    <cellStyle name="Normaali 5 8 8" xfId="1710"/>
    <cellStyle name="Normaali 5 8 8 2" xfId="1711"/>
    <cellStyle name="Normaali 5 8 8 2 2" xfId="4248"/>
    <cellStyle name="Normaali 5 8 8 3" xfId="2868"/>
    <cellStyle name="Normaali 5 8 8 3 2" xfId="3540"/>
    <cellStyle name="Normaali 5 8 8 3 2 2" xfId="5611"/>
    <cellStyle name="Normaali 5 8 8 3 3" xfId="4991"/>
    <cellStyle name="Normaali 5 8 9" xfId="2856"/>
    <cellStyle name="Normaali 5 8 9 2" xfId="3528"/>
    <cellStyle name="Normaali 5 8 9 2 2" xfId="5599"/>
    <cellStyle name="Normaali 5 8 9 3" xfId="4249"/>
    <cellStyle name="Normaali 5 8 9 4" xfId="4979"/>
    <cellStyle name="Normaali 5 9" xfId="1712"/>
    <cellStyle name="Normaali 5 9 10" xfId="4250"/>
    <cellStyle name="Normaali 5 9 2" xfId="1713"/>
    <cellStyle name="Normaali 5 9 2 2" xfId="1714"/>
    <cellStyle name="Normaali 5 9 2 2 2" xfId="1715"/>
    <cellStyle name="Normaali 5 9 2 2 2 2" xfId="4252"/>
    <cellStyle name="Normaali 5 9 2 2 3" xfId="2871"/>
    <cellStyle name="Normaali 5 9 2 2 3 2" xfId="3543"/>
    <cellStyle name="Normaali 5 9 2 2 3 2 2" xfId="5614"/>
    <cellStyle name="Normaali 5 9 2 2 3 3" xfId="4994"/>
    <cellStyle name="Normaali 5 9 2 3" xfId="1716"/>
    <cellStyle name="Normaali 5 9 2 3 2" xfId="1717"/>
    <cellStyle name="Normaali 5 9 2 3 2 2" xfId="4253"/>
    <cellStyle name="Normaali 5 9 2 3 3" xfId="2872"/>
    <cellStyle name="Normaali 5 9 2 3 3 2" xfId="3544"/>
    <cellStyle name="Normaali 5 9 2 3 3 2 2" xfId="5615"/>
    <cellStyle name="Normaali 5 9 2 3 3 3" xfId="4995"/>
    <cellStyle name="Normaali 5 9 2 4" xfId="1718"/>
    <cellStyle name="Normaali 5 9 2 4 2" xfId="1719"/>
    <cellStyle name="Normaali 5 9 2 4 2 2" xfId="4254"/>
    <cellStyle name="Normaali 5 9 2 4 3" xfId="2873"/>
    <cellStyle name="Normaali 5 9 2 4 3 2" xfId="3545"/>
    <cellStyle name="Normaali 5 9 2 4 3 2 2" xfId="5616"/>
    <cellStyle name="Normaali 5 9 2 4 3 3" xfId="4996"/>
    <cellStyle name="Normaali 5 9 2 5" xfId="1720"/>
    <cellStyle name="Normaali 5 9 2 5 2" xfId="1721"/>
    <cellStyle name="Normaali 5 9 2 5 2 2" xfId="4255"/>
    <cellStyle name="Normaali 5 9 2 5 3" xfId="2874"/>
    <cellStyle name="Normaali 5 9 2 5 3 2" xfId="3546"/>
    <cellStyle name="Normaali 5 9 2 5 3 2 2" xfId="5617"/>
    <cellStyle name="Normaali 5 9 2 5 3 3" xfId="4997"/>
    <cellStyle name="Normaali 5 9 2 6" xfId="1722"/>
    <cellStyle name="Normaali 5 9 2 6 2" xfId="1723"/>
    <cellStyle name="Normaali 5 9 2 6 2 2" xfId="4256"/>
    <cellStyle name="Normaali 5 9 2 6 3" xfId="2875"/>
    <cellStyle name="Normaali 5 9 2 6 3 2" xfId="3547"/>
    <cellStyle name="Normaali 5 9 2 6 3 2 2" xfId="5618"/>
    <cellStyle name="Normaali 5 9 2 6 3 3" xfId="4998"/>
    <cellStyle name="Normaali 5 9 2 7" xfId="2870"/>
    <cellStyle name="Normaali 5 9 2 7 2" xfId="3542"/>
    <cellStyle name="Normaali 5 9 2 7 2 2" xfId="5613"/>
    <cellStyle name="Normaali 5 9 2 7 3" xfId="4257"/>
    <cellStyle name="Normaali 5 9 2 7 4" xfId="4993"/>
    <cellStyle name="Normaali 5 9 2 8" xfId="4251"/>
    <cellStyle name="Normaali 5 9 3" xfId="1724"/>
    <cellStyle name="Normaali 5 9 3 2" xfId="1725"/>
    <cellStyle name="Normaali 5 9 3 2 2" xfId="4258"/>
    <cellStyle name="Normaali 5 9 3 3" xfId="2876"/>
    <cellStyle name="Normaali 5 9 3 3 2" xfId="3548"/>
    <cellStyle name="Normaali 5 9 3 3 2 2" xfId="5619"/>
    <cellStyle name="Normaali 5 9 3 3 3" xfId="4999"/>
    <cellStyle name="Normaali 5 9 4" xfId="1726"/>
    <cellStyle name="Normaali 5 9 4 2" xfId="1727"/>
    <cellStyle name="Normaali 5 9 4 2 2" xfId="4259"/>
    <cellStyle name="Normaali 5 9 4 3" xfId="2877"/>
    <cellStyle name="Normaali 5 9 4 3 2" xfId="3549"/>
    <cellStyle name="Normaali 5 9 4 3 2 2" xfId="5620"/>
    <cellStyle name="Normaali 5 9 4 3 3" xfId="5000"/>
    <cellStyle name="Normaali 5 9 5" xfId="1728"/>
    <cellStyle name="Normaali 5 9 5 2" xfId="1729"/>
    <cellStyle name="Normaali 5 9 5 2 2" xfId="4260"/>
    <cellStyle name="Normaali 5 9 5 3" xfId="2878"/>
    <cellStyle name="Normaali 5 9 5 3 2" xfId="3550"/>
    <cellStyle name="Normaali 5 9 5 3 2 2" xfId="5621"/>
    <cellStyle name="Normaali 5 9 5 3 3" xfId="5001"/>
    <cellStyle name="Normaali 5 9 6" xfId="1730"/>
    <cellStyle name="Normaali 5 9 6 2" xfId="1731"/>
    <cellStyle name="Normaali 5 9 6 2 2" xfId="4261"/>
    <cellStyle name="Normaali 5 9 6 3" xfId="2879"/>
    <cellStyle name="Normaali 5 9 6 3 2" xfId="3551"/>
    <cellStyle name="Normaali 5 9 6 3 2 2" xfId="5622"/>
    <cellStyle name="Normaali 5 9 6 3 3" xfId="5002"/>
    <cellStyle name="Normaali 5 9 7" xfId="1732"/>
    <cellStyle name="Normaali 5 9 7 2" xfId="1733"/>
    <cellStyle name="Normaali 5 9 7 2 2" xfId="4262"/>
    <cellStyle name="Normaali 5 9 7 3" xfId="2880"/>
    <cellStyle name="Normaali 5 9 7 3 2" xfId="3552"/>
    <cellStyle name="Normaali 5 9 7 3 2 2" xfId="5623"/>
    <cellStyle name="Normaali 5 9 7 3 3" xfId="5003"/>
    <cellStyle name="Normaali 5 9 8" xfId="1734"/>
    <cellStyle name="Normaali 5 9 8 2" xfId="1735"/>
    <cellStyle name="Normaali 5 9 8 2 2" xfId="4263"/>
    <cellStyle name="Normaali 5 9 8 3" xfId="2881"/>
    <cellStyle name="Normaali 5 9 8 3 2" xfId="3553"/>
    <cellStyle name="Normaali 5 9 8 3 2 2" xfId="5624"/>
    <cellStyle name="Normaali 5 9 8 3 3" xfId="5004"/>
    <cellStyle name="Normaali 5 9 9" xfId="2869"/>
    <cellStyle name="Normaali 5 9 9 2" xfId="3541"/>
    <cellStyle name="Normaali 5 9 9 2 2" xfId="5612"/>
    <cellStyle name="Normaali 5 9 9 3" xfId="4264"/>
    <cellStyle name="Normaali 5 9 9 4" xfId="4992"/>
    <cellStyle name="Normaali 50" xfId="1736"/>
    <cellStyle name="Normaali 51" xfId="1737"/>
    <cellStyle name="Normaali 52" xfId="1738"/>
    <cellStyle name="Normaali 53" xfId="1739"/>
    <cellStyle name="Normaali 54" xfId="1740"/>
    <cellStyle name="Normaali 55" xfId="1741"/>
    <cellStyle name="Normaali 6" xfId="1742"/>
    <cellStyle name="Normaali 6 2" xfId="1743"/>
    <cellStyle name="Normaali 6 2 2" xfId="1744"/>
    <cellStyle name="Normaali 6 2 3" xfId="1745"/>
    <cellStyle name="Normaali 6 3" xfId="1746"/>
    <cellStyle name="Normaali 6 4" xfId="1747"/>
    <cellStyle name="Normaali 6 5" xfId="1748"/>
    <cellStyle name="Normaali 6 6" xfId="4265"/>
    <cellStyle name="Normaali 7" xfId="1749"/>
    <cellStyle name="Normaali 7 10" xfId="1750"/>
    <cellStyle name="Normaali 7 11" xfId="1751"/>
    <cellStyle name="Normaali 7 12" xfId="4266"/>
    <cellStyle name="Normaali 7 2" xfId="1752"/>
    <cellStyle name="Normaali 7 2 2" xfId="1753"/>
    <cellStyle name="Normaali 7 2 2 10" xfId="4267"/>
    <cellStyle name="Normaali 7 2 2 2" xfId="1754"/>
    <cellStyle name="Normaali 7 2 2 2 2" xfId="1755"/>
    <cellStyle name="Normaali 7 2 2 2 2 2" xfId="1756"/>
    <cellStyle name="Normaali 7 2 2 2 2 2 2" xfId="4269"/>
    <cellStyle name="Normaali 7 2 2 2 2 3" xfId="2884"/>
    <cellStyle name="Normaali 7 2 2 2 2 3 2" xfId="3556"/>
    <cellStyle name="Normaali 7 2 2 2 2 3 2 2" xfId="5627"/>
    <cellStyle name="Normaali 7 2 2 2 2 3 3" xfId="5007"/>
    <cellStyle name="Normaali 7 2 2 2 3" xfId="1757"/>
    <cellStyle name="Normaali 7 2 2 2 3 2" xfId="1758"/>
    <cellStyle name="Normaali 7 2 2 2 3 2 2" xfId="4270"/>
    <cellStyle name="Normaali 7 2 2 2 3 3" xfId="2885"/>
    <cellStyle name="Normaali 7 2 2 2 3 3 2" xfId="3557"/>
    <cellStyle name="Normaali 7 2 2 2 3 3 2 2" xfId="5628"/>
    <cellStyle name="Normaali 7 2 2 2 3 3 3" xfId="5008"/>
    <cellStyle name="Normaali 7 2 2 2 4" xfId="1759"/>
    <cellStyle name="Normaali 7 2 2 2 4 2" xfId="1760"/>
    <cellStyle name="Normaali 7 2 2 2 4 2 2" xfId="4271"/>
    <cellStyle name="Normaali 7 2 2 2 4 3" xfId="2886"/>
    <cellStyle name="Normaali 7 2 2 2 4 3 2" xfId="3558"/>
    <cellStyle name="Normaali 7 2 2 2 4 3 2 2" xfId="5629"/>
    <cellStyle name="Normaali 7 2 2 2 4 3 3" xfId="5009"/>
    <cellStyle name="Normaali 7 2 2 2 5" xfId="1761"/>
    <cellStyle name="Normaali 7 2 2 2 5 2" xfId="1762"/>
    <cellStyle name="Normaali 7 2 2 2 5 2 2" xfId="4272"/>
    <cellStyle name="Normaali 7 2 2 2 5 3" xfId="2887"/>
    <cellStyle name="Normaali 7 2 2 2 5 3 2" xfId="3559"/>
    <cellStyle name="Normaali 7 2 2 2 5 3 2 2" xfId="5630"/>
    <cellStyle name="Normaali 7 2 2 2 5 3 3" xfId="5010"/>
    <cellStyle name="Normaali 7 2 2 2 6" xfId="1763"/>
    <cellStyle name="Normaali 7 2 2 2 6 2" xfId="1764"/>
    <cellStyle name="Normaali 7 2 2 2 6 2 2" xfId="4273"/>
    <cellStyle name="Normaali 7 2 2 2 6 3" xfId="2888"/>
    <cellStyle name="Normaali 7 2 2 2 6 3 2" xfId="3560"/>
    <cellStyle name="Normaali 7 2 2 2 6 3 2 2" xfId="5631"/>
    <cellStyle name="Normaali 7 2 2 2 6 3 3" xfId="5011"/>
    <cellStyle name="Normaali 7 2 2 2 7" xfId="2883"/>
    <cellStyle name="Normaali 7 2 2 2 7 2" xfId="3555"/>
    <cellStyle name="Normaali 7 2 2 2 7 2 2" xfId="5626"/>
    <cellStyle name="Normaali 7 2 2 2 7 3" xfId="4274"/>
    <cellStyle name="Normaali 7 2 2 2 7 4" xfId="5006"/>
    <cellStyle name="Normaali 7 2 2 2 8" xfId="4268"/>
    <cellStyle name="Normaali 7 2 2 3" xfId="1765"/>
    <cellStyle name="Normaali 7 2 2 3 2" xfId="1766"/>
    <cellStyle name="Normaali 7 2 2 3 2 2" xfId="4275"/>
    <cellStyle name="Normaali 7 2 2 3 3" xfId="2889"/>
    <cellStyle name="Normaali 7 2 2 3 3 2" xfId="3561"/>
    <cellStyle name="Normaali 7 2 2 3 3 2 2" xfId="5632"/>
    <cellStyle name="Normaali 7 2 2 3 3 3" xfId="5012"/>
    <cellStyle name="Normaali 7 2 2 4" xfId="1767"/>
    <cellStyle name="Normaali 7 2 2 4 2" xfId="1768"/>
    <cellStyle name="Normaali 7 2 2 4 2 2" xfId="4276"/>
    <cellStyle name="Normaali 7 2 2 4 3" xfId="2890"/>
    <cellStyle name="Normaali 7 2 2 4 3 2" xfId="3562"/>
    <cellStyle name="Normaali 7 2 2 4 3 2 2" xfId="5633"/>
    <cellStyle name="Normaali 7 2 2 4 3 3" xfId="5013"/>
    <cellStyle name="Normaali 7 2 2 5" xfId="1769"/>
    <cellStyle name="Normaali 7 2 2 5 2" xfId="1770"/>
    <cellStyle name="Normaali 7 2 2 5 2 2" xfId="4277"/>
    <cellStyle name="Normaali 7 2 2 5 3" xfId="2891"/>
    <cellStyle name="Normaali 7 2 2 5 3 2" xfId="3563"/>
    <cellStyle name="Normaali 7 2 2 5 3 2 2" xfId="5634"/>
    <cellStyle name="Normaali 7 2 2 5 3 3" xfId="5014"/>
    <cellStyle name="Normaali 7 2 2 6" xfId="1771"/>
    <cellStyle name="Normaali 7 2 2 6 2" xfId="1772"/>
    <cellStyle name="Normaali 7 2 2 6 2 2" xfId="4278"/>
    <cellStyle name="Normaali 7 2 2 6 3" xfId="2892"/>
    <cellStyle name="Normaali 7 2 2 6 3 2" xfId="3564"/>
    <cellStyle name="Normaali 7 2 2 6 3 2 2" xfId="5635"/>
    <cellStyle name="Normaali 7 2 2 6 3 3" xfId="5015"/>
    <cellStyle name="Normaali 7 2 2 7" xfId="1773"/>
    <cellStyle name="Normaali 7 2 2 7 2" xfId="1774"/>
    <cellStyle name="Normaali 7 2 2 7 2 2" xfId="4279"/>
    <cellStyle name="Normaali 7 2 2 7 3" xfId="2893"/>
    <cellStyle name="Normaali 7 2 2 7 3 2" xfId="3565"/>
    <cellStyle name="Normaali 7 2 2 7 3 2 2" xfId="5636"/>
    <cellStyle name="Normaali 7 2 2 7 3 3" xfId="5016"/>
    <cellStyle name="Normaali 7 2 2 8" xfId="1775"/>
    <cellStyle name="Normaali 7 2 2 8 2" xfId="1776"/>
    <cellStyle name="Normaali 7 2 2 8 2 2" xfId="4280"/>
    <cellStyle name="Normaali 7 2 2 8 3" xfId="2894"/>
    <cellStyle name="Normaali 7 2 2 8 3 2" xfId="3566"/>
    <cellStyle name="Normaali 7 2 2 8 3 2 2" xfId="5637"/>
    <cellStyle name="Normaali 7 2 2 8 3 3" xfId="5017"/>
    <cellStyle name="Normaali 7 2 2 9" xfId="2882"/>
    <cellStyle name="Normaali 7 2 2 9 2" xfId="3554"/>
    <cellStyle name="Normaali 7 2 2 9 2 2" xfId="5625"/>
    <cellStyle name="Normaali 7 2 2 9 3" xfId="4281"/>
    <cellStyle name="Normaali 7 2 2 9 4" xfId="5005"/>
    <cellStyle name="Normaali 7 2 3" xfId="1777"/>
    <cellStyle name="Normaali 7 2 4" xfId="1778"/>
    <cellStyle name="Normaali 7 3" xfId="1779"/>
    <cellStyle name="Normaali 7 3 2" xfId="1780"/>
    <cellStyle name="Normaali 7 3 2 2" xfId="1781"/>
    <cellStyle name="Normaali 7 3 2 2 2" xfId="1782"/>
    <cellStyle name="Normaali 7 3 2 2 2 2" xfId="1783"/>
    <cellStyle name="Normaali 7 3 2 2 2 2 2" xfId="4283"/>
    <cellStyle name="Normaali 7 3 2 2 3" xfId="2897"/>
    <cellStyle name="Normaali 7 3 2 2 3 2" xfId="3569"/>
    <cellStyle name="Normaali 7 3 2 2 3 2 2" xfId="5640"/>
    <cellStyle name="Normaali 7 3 2 2 3 3" xfId="5020"/>
    <cellStyle name="Normaali 7 3 2 3" xfId="1784"/>
    <cellStyle name="Normaali 7 3 2 3 2" xfId="1785"/>
    <cellStyle name="Normaali 7 3 2 3 2 2" xfId="4284"/>
    <cellStyle name="Normaali 7 3 2 3 3" xfId="2898"/>
    <cellStyle name="Normaali 7 3 2 3 3 2" xfId="3570"/>
    <cellStyle name="Normaali 7 3 2 3 3 2 2" xfId="5641"/>
    <cellStyle name="Normaali 7 3 2 3 3 3" xfId="5021"/>
    <cellStyle name="Normaali 7 3 2 4" xfId="1786"/>
    <cellStyle name="Normaali 7 3 2 4 2" xfId="1787"/>
    <cellStyle name="Normaali 7 3 2 4 2 2" xfId="4285"/>
    <cellStyle name="Normaali 7 3 2 4 3" xfId="2899"/>
    <cellStyle name="Normaali 7 3 2 4 3 2" xfId="3571"/>
    <cellStyle name="Normaali 7 3 2 4 3 2 2" xfId="5642"/>
    <cellStyle name="Normaali 7 3 2 4 3 3" xfId="5022"/>
    <cellStyle name="Normaali 7 3 2 5" xfId="1788"/>
    <cellStyle name="Normaali 7 3 2 5 2" xfId="1789"/>
    <cellStyle name="Normaali 7 3 2 5 2 2" xfId="4286"/>
    <cellStyle name="Normaali 7 3 2 5 3" xfId="2900"/>
    <cellStyle name="Normaali 7 3 2 5 3 2" xfId="3572"/>
    <cellStyle name="Normaali 7 3 2 5 3 2 2" xfId="5643"/>
    <cellStyle name="Normaali 7 3 2 5 3 3" xfId="5023"/>
    <cellStyle name="Normaali 7 3 2 6" xfId="1790"/>
    <cellStyle name="Normaali 7 3 2 6 2" xfId="1791"/>
    <cellStyle name="Normaali 7 3 2 6 2 2" xfId="4287"/>
    <cellStyle name="Normaali 7 3 2 6 3" xfId="2901"/>
    <cellStyle name="Normaali 7 3 2 6 3 2" xfId="3573"/>
    <cellStyle name="Normaali 7 3 2 6 3 2 2" xfId="5644"/>
    <cellStyle name="Normaali 7 3 2 6 3 3" xfId="5024"/>
    <cellStyle name="Normaali 7 3 2 7" xfId="2896"/>
    <cellStyle name="Normaali 7 3 2 7 2" xfId="3568"/>
    <cellStyle name="Normaali 7 3 2 7 2 2" xfId="5639"/>
    <cellStyle name="Normaali 7 3 2 7 3" xfId="4288"/>
    <cellStyle name="Normaali 7 3 2 7 4" xfId="5019"/>
    <cellStyle name="Normaali 7 3 2 8" xfId="4282"/>
    <cellStyle name="Normaali 7 3 3" xfId="1792"/>
    <cellStyle name="Normaali 7 3 3 2" xfId="1793"/>
    <cellStyle name="Normaali 7 3 3 2 2" xfId="1794"/>
    <cellStyle name="Normaali 7 3 3 2 2 2" xfId="4289"/>
    <cellStyle name="Normaali 7 3 3 3" xfId="2902"/>
    <cellStyle name="Normaali 7 3 3 3 2" xfId="3574"/>
    <cellStyle name="Normaali 7 3 3 3 2 2" xfId="5645"/>
    <cellStyle name="Normaali 7 3 3 3 3" xfId="5025"/>
    <cellStyle name="Normaali 7 3 4" xfId="1795"/>
    <cellStyle name="Normaali 7 3 4 2" xfId="1796"/>
    <cellStyle name="Normaali 7 3 4 2 2" xfId="4291"/>
    <cellStyle name="Normaali 7 3 4 3" xfId="2903"/>
    <cellStyle name="Normaali 7 3 4 3 2" xfId="3575"/>
    <cellStyle name="Normaali 7 3 4 3 2 2" xfId="5646"/>
    <cellStyle name="Normaali 7 3 4 3 3" xfId="4292"/>
    <cellStyle name="Normaali 7 3 4 3 4" xfId="5026"/>
    <cellStyle name="Normaali 7 3 4 4" xfId="4290"/>
    <cellStyle name="Normaali 7 3 5" xfId="1797"/>
    <cellStyle name="Normaali 7 3 5 2" xfId="1798"/>
    <cellStyle name="Normaali 7 3 5 2 2" xfId="4293"/>
    <cellStyle name="Normaali 7 3 5 3" xfId="2904"/>
    <cellStyle name="Normaali 7 3 5 3 2" xfId="3576"/>
    <cellStyle name="Normaali 7 3 5 3 2 2" xfId="5647"/>
    <cellStyle name="Normaali 7 3 5 3 3" xfId="5027"/>
    <cellStyle name="Normaali 7 3 6" xfId="1799"/>
    <cellStyle name="Normaali 7 3 6 2" xfId="1800"/>
    <cellStyle name="Normaali 7 3 6 2 2" xfId="4294"/>
    <cellStyle name="Normaali 7 3 6 3" xfId="2905"/>
    <cellStyle name="Normaali 7 3 6 3 2" xfId="3577"/>
    <cellStyle name="Normaali 7 3 6 3 2 2" xfId="5648"/>
    <cellStyle name="Normaali 7 3 6 3 3" xfId="5028"/>
    <cellStyle name="Normaali 7 3 7" xfId="1801"/>
    <cellStyle name="Normaali 7 3 7 2" xfId="1802"/>
    <cellStyle name="Normaali 7 3 7 2 2" xfId="4295"/>
    <cellStyle name="Normaali 7 3 7 3" xfId="2906"/>
    <cellStyle name="Normaali 7 3 7 3 2" xfId="3578"/>
    <cellStyle name="Normaali 7 3 7 3 2 2" xfId="5649"/>
    <cellStyle name="Normaali 7 3 7 3 3" xfId="5029"/>
    <cellStyle name="Normaali 7 3 8" xfId="1803"/>
    <cellStyle name="Normaali 7 3 8 2" xfId="1804"/>
    <cellStyle name="Normaali 7 3 8 2 2" xfId="4296"/>
    <cellStyle name="Normaali 7 3 8 3" xfId="2907"/>
    <cellStyle name="Normaali 7 3 8 3 2" xfId="3579"/>
    <cellStyle name="Normaali 7 3 8 3 2 2" xfId="5650"/>
    <cellStyle name="Normaali 7 3 8 3 3" xfId="5030"/>
    <cellStyle name="Normaali 7 3 9" xfId="2895"/>
    <cellStyle name="Normaali 7 3 9 2" xfId="3567"/>
    <cellStyle name="Normaali 7 3 9 2 2" xfId="5638"/>
    <cellStyle name="Normaali 7 3 9 3" xfId="5018"/>
    <cellStyle name="Normaali 7 4" xfId="1805"/>
    <cellStyle name="Normaali 7 4 10" xfId="4297"/>
    <cellStyle name="Normaali 7 4 2" xfId="1806"/>
    <cellStyle name="Normaali 7 4 2 2" xfId="1807"/>
    <cellStyle name="Normaali 7 4 2 2 2" xfId="1808"/>
    <cellStyle name="Normaali 7 4 2 2 2 2" xfId="4299"/>
    <cellStyle name="Normaali 7 4 2 2 3" xfId="2910"/>
    <cellStyle name="Normaali 7 4 2 2 3 2" xfId="3582"/>
    <cellStyle name="Normaali 7 4 2 2 3 2 2" xfId="5653"/>
    <cellStyle name="Normaali 7 4 2 2 3 3" xfId="5033"/>
    <cellStyle name="Normaali 7 4 2 3" xfId="1809"/>
    <cellStyle name="Normaali 7 4 2 3 2" xfId="1810"/>
    <cellStyle name="Normaali 7 4 2 3 2 2" xfId="4300"/>
    <cellStyle name="Normaali 7 4 2 3 3" xfId="2911"/>
    <cellStyle name="Normaali 7 4 2 3 3 2" xfId="3583"/>
    <cellStyle name="Normaali 7 4 2 3 3 2 2" xfId="5654"/>
    <cellStyle name="Normaali 7 4 2 3 3 3" xfId="5034"/>
    <cellStyle name="Normaali 7 4 2 4" xfId="1811"/>
    <cellStyle name="Normaali 7 4 2 4 2" xfId="1812"/>
    <cellStyle name="Normaali 7 4 2 4 2 2" xfId="4301"/>
    <cellStyle name="Normaali 7 4 2 4 3" xfId="2912"/>
    <cellStyle name="Normaali 7 4 2 4 3 2" xfId="3584"/>
    <cellStyle name="Normaali 7 4 2 4 3 2 2" xfId="5655"/>
    <cellStyle name="Normaali 7 4 2 4 3 3" xfId="5035"/>
    <cellStyle name="Normaali 7 4 2 5" xfId="1813"/>
    <cellStyle name="Normaali 7 4 2 5 2" xfId="1814"/>
    <cellStyle name="Normaali 7 4 2 5 2 2" xfId="4302"/>
    <cellStyle name="Normaali 7 4 2 5 3" xfId="2913"/>
    <cellStyle name="Normaali 7 4 2 5 3 2" xfId="3585"/>
    <cellStyle name="Normaali 7 4 2 5 3 2 2" xfId="5656"/>
    <cellStyle name="Normaali 7 4 2 5 3 3" xfId="5036"/>
    <cellStyle name="Normaali 7 4 2 6" xfId="1815"/>
    <cellStyle name="Normaali 7 4 2 6 2" xfId="1816"/>
    <cellStyle name="Normaali 7 4 2 6 2 2" xfId="4303"/>
    <cellStyle name="Normaali 7 4 2 6 3" xfId="2914"/>
    <cellStyle name="Normaali 7 4 2 6 3 2" xfId="3586"/>
    <cellStyle name="Normaali 7 4 2 6 3 2 2" xfId="5657"/>
    <cellStyle name="Normaali 7 4 2 6 3 3" xfId="5037"/>
    <cellStyle name="Normaali 7 4 2 7" xfId="2909"/>
    <cellStyle name="Normaali 7 4 2 7 2" xfId="3581"/>
    <cellStyle name="Normaali 7 4 2 7 2 2" xfId="5652"/>
    <cellStyle name="Normaali 7 4 2 7 3" xfId="4304"/>
    <cellStyle name="Normaali 7 4 2 7 4" xfId="5032"/>
    <cellStyle name="Normaali 7 4 2 8" xfId="4298"/>
    <cellStyle name="Normaali 7 4 3" xfId="1817"/>
    <cellStyle name="Normaali 7 4 3 2" xfId="1818"/>
    <cellStyle name="Normaali 7 4 3 2 2" xfId="4305"/>
    <cellStyle name="Normaali 7 4 3 3" xfId="2915"/>
    <cellStyle name="Normaali 7 4 3 3 2" xfId="3587"/>
    <cellStyle name="Normaali 7 4 3 3 2 2" xfId="5658"/>
    <cellStyle name="Normaali 7 4 3 3 3" xfId="5038"/>
    <cellStyle name="Normaali 7 4 4" xfId="1819"/>
    <cellStyle name="Normaali 7 4 4 2" xfId="1820"/>
    <cellStyle name="Normaali 7 4 4 2 2" xfId="4306"/>
    <cellStyle name="Normaali 7 4 4 3" xfId="2916"/>
    <cellStyle name="Normaali 7 4 4 3 2" xfId="3588"/>
    <cellStyle name="Normaali 7 4 4 3 2 2" xfId="5659"/>
    <cellStyle name="Normaali 7 4 4 3 3" xfId="5039"/>
    <cellStyle name="Normaali 7 4 5" xfId="1821"/>
    <cellStyle name="Normaali 7 4 5 2" xfId="1822"/>
    <cellStyle name="Normaali 7 4 5 2 2" xfId="4307"/>
    <cellStyle name="Normaali 7 4 5 3" xfId="2917"/>
    <cellStyle name="Normaali 7 4 5 3 2" xfId="3589"/>
    <cellStyle name="Normaali 7 4 5 3 2 2" xfId="5660"/>
    <cellStyle name="Normaali 7 4 5 3 3" xfId="5040"/>
    <cellStyle name="Normaali 7 4 6" xfId="1823"/>
    <cellStyle name="Normaali 7 4 6 2" xfId="1824"/>
    <cellStyle name="Normaali 7 4 6 2 2" xfId="4308"/>
    <cellStyle name="Normaali 7 4 6 3" xfId="2918"/>
    <cellStyle name="Normaali 7 4 6 3 2" xfId="3590"/>
    <cellStyle name="Normaali 7 4 6 3 2 2" xfId="5661"/>
    <cellStyle name="Normaali 7 4 6 3 3" xfId="5041"/>
    <cellStyle name="Normaali 7 4 7" xfId="1825"/>
    <cellStyle name="Normaali 7 4 7 2" xfId="1826"/>
    <cellStyle name="Normaali 7 4 7 2 2" xfId="4309"/>
    <cellStyle name="Normaali 7 4 7 3" xfId="2919"/>
    <cellStyle name="Normaali 7 4 7 3 2" xfId="3591"/>
    <cellStyle name="Normaali 7 4 7 3 2 2" xfId="5662"/>
    <cellStyle name="Normaali 7 4 7 3 3" xfId="5042"/>
    <cellStyle name="Normaali 7 4 8" xfId="1827"/>
    <cellStyle name="Normaali 7 4 8 2" xfId="1828"/>
    <cellStyle name="Normaali 7 4 8 2 2" xfId="4310"/>
    <cellStyle name="Normaali 7 4 8 3" xfId="2920"/>
    <cellStyle name="Normaali 7 4 8 3 2" xfId="3592"/>
    <cellStyle name="Normaali 7 4 8 3 2 2" xfId="5663"/>
    <cellStyle name="Normaali 7 4 8 3 3" xfId="5043"/>
    <cellStyle name="Normaali 7 4 9" xfId="2908"/>
    <cellStyle name="Normaali 7 4 9 2" xfId="3580"/>
    <cellStyle name="Normaali 7 4 9 2 2" xfId="5651"/>
    <cellStyle name="Normaali 7 4 9 3" xfId="4311"/>
    <cellStyle name="Normaali 7 4 9 4" xfId="5031"/>
    <cellStyle name="Normaali 7 5" xfId="1829"/>
    <cellStyle name="Normaali 7 5 10" xfId="4312"/>
    <cellStyle name="Normaali 7 5 2" xfId="1830"/>
    <cellStyle name="Normaali 7 5 2 2" xfId="1831"/>
    <cellStyle name="Normaali 7 5 2 2 2" xfId="1832"/>
    <cellStyle name="Normaali 7 5 2 2 2 2" xfId="4314"/>
    <cellStyle name="Normaali 7 5 2 2 3" xfId="2923"/>
    <cellStyle name="Normaali 7 5 2 2 3 2" xfId="3595"/>
    <cellStyle name="Normaali 7 5 2 2 3 2 2" xfId="5666"/>
    <cellStyle name="Normaali 7 5 2 2 3 3" xfId="5046"/>
    <cellStyle name="Normaali 7 5 2 3" xfId="1833"/>
    <cellStyle name="Normaali 7 5 2 3 2" xfId="1834"/>
    <cellStyle name="Normaali 7 5 2 3 2 2" xfId="4315"/>
    <cellStyle name="Normaali 7 5 2 3 3" xfId="2924"/>
    <cellStyle name="Normaali 7 5 2 3 3 2" xfId="3596"/>
    <cellStyle name="Normaali 7 5 2 3 3 2 2" xfId="5667"/>
    <cellStyle name="Normaali 7 5 2 3 3 3" xfId="5047"/>
    <cellStyle name="Normaali 7 5 2 4" xfId="1835"/>
    <cellStyle name="Normaali 7 5 2 4 2" xfId="1836"/>
    <cellStyle name="Normaali 7 5 2 4 2 2" xfId="4316"/>
    <cellStyle name="Normaali 7 5 2 4 3" xfId="2925"/>
    <cellStyle name="Normaali 7 5 2 4 3 2" xfId="3597"/>
    <cellStyle name="Normaali 7 5 2 4 3 2 2" xfId="5668"/>
    <cellStyle name="Normaali 7 5 2 4 3 3" xfId="5048"/>
    <cellStyle name="Normaali 7 5 2 5" xfId="1837"/>
    <cellStyle name="Normaali 7 5 2 5 2" xfId="1838"/>
    <cellStyle name="Normaali 7 5 2 5 2 2" xfId="4317"/>
    <cellStyle name="Normaali 7 5 2 5 3" xfId="2926"/>
    <cellStyle name="Normaali 7 5 2 5 3 2" xfId="3598"/>
    <cellStyle name="Normaali 7 5 2 5 3 2 2" xfId="5669"/>
    <cellStyle name="Normaali 7 5 2 5 3 3" xfId="5049"/>
    <cellStyle name="Normaali 7 5 2 6" xfId="1839"/>
    <cellStyle name="Normaali 7 5 2 6 2" xfId="1840"/>
    <cellStyle name="Normaali 7 5 2 6 2 2" xfId="4318"/>
    <cellStyle name="Normaali 7 5 2 6 3" xfId="2927"/>
    <cellStyle name="Normaali 7 5 2 6 3 2" xfId="3599"/>
    <cellStyle name="Normaali 7 5 2 6 3 2 2" xfId="5670"/>
    <cellStyle name="Normaali 7 5 2 6 3 3" xfId="5050"/>
    <cellStyle name="Normaali 7 5 2 7" xfId="2922"/>
    <cellStyle name="Normaali 7 5 2 7 2" xfId="3594"/>
    <cellStyle name="Normaali 7 5 2 7 2 2" xfId="5665"/>
    <cellStyle name="Normaali 7 5 2 7 3" xfId="4319"/>
    <cellStyle name="Normaali 7 5 2 7 4" xfId="5045"/>
    <cellStyle name="Normaali 7 5 2 8" xfId="4313"/>
    <cellStyle name="Normaali 7 5 3" xfId="1841"/>
    <cellStyle name="Normaali 7 5 3 2" xfId="1842"/>
    <cellStyle name="Normaali 7 5 3 2 2" xfId="4320"/>
    <cellStyle name="Normaali 7 5 3 3" xfId="2928"/>
    <cellStyle name="Normaali 7 5 3 3 2" xfId="3600"/>
    <cellStyle name="Normaali 7 5 3 3 2 2" xfId="5671"/>
    <cellStyle name="Normaali 7 5 3 3 3" xfId="5051"/>
    <cellStyle name="Normaali 7 5 4" xfId="1843"/>
    <cellStyle name="Normaali 7 5 4 2" xfId="1844"/>
    <cellStyle name="Normaali 7 5 4 2 2" xfId="4321"/>
    <cellStyle name="Normaali 7 5 4 3" xfId="2929"/>
    <cellStyle name="Normaali 7 5 4 3 2" xfId="3601"/>
    <cellStyle name="Normaali 7 5 4 3 2 2" xfId="5672"/>
    <cellStyle name="Normaali 7 5 4 3 3" xfId="5052"/>
    <cellStyle name="Normaali 7 5 5" xfId="1845"/>
    <cellStyle name="Normaali 7 5 5 2" xfId="1846"/>
    <cellStyle name="Normaali 7 5 5 2 2" xfId="4322"/>
    <cellStyle name="Normaali 7 5 5 3" xfId="2930"/>
    <cellStyle name="Normaali 7 5 5 3 2" xfId="3602"/>
    <cellStyle name="Normaali 7 5 5 3 2 2" xfId="5673"/>
    <cellStyle name="Normaali 7 5 5 3 3" xfId="5053"/>
    <cellStyle name="Normaali 7 5 6" xfId="1847"/>
    <cellStyle name="Normaali 7 5 6 2" xfId="1848"/>
    <cellStyle name="Normaali 7 5 6 2 2" xfId="4323"/>
    <cellStyle name="Normaali 7 5 6 3" xfId="2931"/>
    <cellStyle name="Normaali 7 5 6 3 2" xfId="3603"/>
    <cellStyle name="Normaali 7 5 6 3 2 2" xfId="5674"/>
    <cellStyle name="Normaali 7 5 6 3 3" xfId="5054"/>
    <cellStyle name="Normaali 7 5 7" xfId="1849"/>
    <cellStyle name="Normaali 7 5 7 2" xfId="1850"/>
    <cellStyle name="Normaali 7 5 7 2 2" xfId="4324"/>
    <cellStyle name="Normaali 7 5 7 3" xfId="2932"/>
    <cellStyle name="Normaali 7 5 7 3 2" xfId="3604"/>
    <cellStyle name="Normaali 7 5 7 3 2 2" xfId="5675"/>
    <cellStyle name="Normaali 7 5 7 3 3" xfId="5055"/>
    <cellStyle name="Normaali 7 5 8" xfId="1851"/>
    <cellStyle name="Normaali 7 5 8 2" xfId="1852"/>
    <cellStyle name="Normaali 7 5 8 2 2" xfId="4325"/>
    <cellStyle name="Normaali 7 5 8 3" xfId="2933"/>
    <cellStyle name="Normaali 7 5 8 3 2" xfId="3605"/>
    <cellStyle name="Normaali 7 5 8 3 2 2" xfId="5676"/>
    <cellStyle name="Normaali 7 5 8 3 3" xfId="5056"/>
    <cellStyle name="Normaali 7 5 9" xfId="2921"/>
    <cellStyle name="Normaali 7 5 9 2" xfId="3593"/>
    <cellStyle name="Normaali 7 5 9 2 2" xfId="5664"/>
    <cellStyle name="Normaali 7 5 9 3" xfId="4326"/>
    <cellStyle name="Normaali 7 5 9 4" xfId="5044"/>
    <cellStyle name="Normaali 7 6" xfId="1853"/>
    <cellStyle name="Normaali 7 6 10" xfId="4327"/>
    <cellStyle name="Normaali 7 6 2" xfId="1854"/>
    <cellStyle name="Normaali 7 6 2 2" xfId="1855"/>
    <cellStyle name="Normaali 7 6 2 2 2" xfId="1856"/>
    <cellStyle name="Normaali 7 6 2 2 2 2" xfId="4329"/>
    <cellStyle name="Normaali 7 6 2 2 3" xfId="2936"/>
    <cellStyle name="Normaali 7 6 2 2 3 2" xfId="3608"/>
    <cellStyle name="Normaali 7 6 2 2 3 2 2" xfId="5679"/>
    <cellStyle name="Normaali 7 6 2 2 3 3" xfId="5059"/>
    <cellStyle name="Normaali 7 6 2 3" xfId="1857"/>
    <cellStyle name="Normaali 7 6 2 3 2" xfId="1858"/>
    <cellStyle name="Normaali 7 6 2 3 2 2" xfId="4330"/>
    <cellStyle name="Normaali 7 6 2 3 3" xfId="2937"/>
    <cellStyle name="Normaali 7 6 2 3 3 2" xfId="3609"/>
    <cellStyle name="Normaali 7 6 2 3 3 2 2" xfId="5680"/>
    <cellStyle name="Normaali 7 6 2 3 3 3" xfId="5060"/>
    <cellStyle name="Normaali 7 6 2 4" xfId="1859"/>
    <cellStyle name="Normaali 7 6 2 4 2" xfId="1860"/>
    <cellStyle name="Normaali 7 6 2 4 2 2" xfId="4331"/>
    <cellStyle name="Normaali 7 6 2 4 3" xfId="2938"/>
    <cellStyle name="Normaali 7 6 2 4 3 2" xfId="3610"/>
    <cellStyle name="Normaali 7 6 2 4 3 2 2" xfId="5681"/>
    <cellStyle name="Normaali 7 6 2 4 3 3" xfId="5061"/>
    <cellStyle name="Normaali 7 6 2 5" xfId="1861"/>
    <cellStyle name="Normaali 7 6 2 5 2" xfId="1862"/>
    <cellStyle name="Normaali 7 6 2 5 2 2" xfId="4332"/>
    <cellStyle name="Normaali 7 6 2 5 3" xfId="2939"/>
    <cellStyle name="Normaali 7 6 2 5 3 2" xfId="3611"/>
    <cellStyle name="Normaali 7 6 2 5 3 2 2" xfId="5682"/>
    <cellStyle name="Normaali 7 6 2 5 3 3" xfId="5062"/>
    <cellStyle name="Normaali 7 6 2 6" xfId="1863"/>
    <cellStyle name="Normaali 7 6 2 6 2" xfId="1864"/>
    <cellStyle name="Normaali 7 6 2 6 2 2" xfId="4333"/>
    <cellStyle name="Normaali 7 6 2 6 3" xfId="2940"/>
    <cellStyle name="Normaali 7 6 2 6 3 2" xfId="3612"/>
    <cellStyle name="Normaali 7 6 2 6 3 2 2" xfId="5683"/>
    <cellStyle name="Normaali 7 6 2 6 3 3" xfId="5063"/>
    <cellStyle name="Normaali 7 6 2 7" xfId="2935"/>
    <cellStyle name="Normaali 7 6 2 7 2" xfId="3607"/>
    <cellStyle name="Normaali 7 6 2 7 2 2" xfId="5678"/>
    <cellStyle name="Normaali 7 6 2 7 3" xfId="4334"/>
    <cellStyle name="Normaali 7 6 2 7 4" xfId="5058"/>
    <cellStyle name="Normaali 7 6 2 8" xfId="4328"/>
    <cellStyle name="Normaali 7 6 3" xfId="1865"/>
    <cellStyle name="Normaali 7 6 3 2" xfId="1866"/>
    <cellStyle name="Normaali 7 6 3 2 2" xfId="4335"/>
    <cellStyle name="Normaali 7 6 3 3" xfId="2941"/>
    <cellStyle name="Normaali 7 6 3 3 2" xfId="3613"/>
    <cellStyle name="Normaali 7 6 3 3 2 2" xfId="5684"/>
    <cellStyle name="Normaali 7 6 3 3 3" xfId="5064"/>
    <cellStyle name="Normaali 7 6 4" xfId="1867"/>
    <cellStyle name="Normaali 7 6 4 2" xfId="1868"/>
    <cellStyle name="Normaali 7 6 4 2 2" xfId="4336"/>
    <cellStyle name="Normaali 7 6 4 3" xfId="2942"/>
    <cellStyle name="Normaali 7 6 4 3 2" xfId="3614"/>
    <cellStyle name="Normaali 7 6 4 3 2 2" xfId="5685"/>
    <cellStyle name="Normaali 7 6 4 3 3" xfId="5065"/>
    <cellStyle name="Normaali 7 6 5" xfId="1869"/>
    <cellStyle name="Normaali 7 6 5 2" xfId="1870"/>
    <cellStyle name="Normaali 7 6 5 2 2" xfId="4337"/>
    <cellStyle name="Normaali 7 6 5 3" xfId="2943"/>
    <cellStyle name="Normaali 7 6 5 3 2" xfId="3615"/>
    <cellStyle name="Normaali 7 6 5 3 2 2" xfId="5686"/>
    <cellStyle name="Normaali 7 6 5 3 3" xfId="5066"/>
    <cellStyle name="Normaali 7 6 6" xfId="1871"/>
    <cellStyle name="Normaali 7 6 6 2" xfId="1872"/>
    <cellStyle name="Normaali 7 6 6 2 2" xfId="4338"/>
    <cellStyle name="Normaali 7 6 6 3" xfId="2944"/>
    <cellStyle name="Normaali 7 6 6 3 2" xfId="3616"/>
    <cellStyle name="Normaali 7 6 6 3 2 2" xfId="5687"/>
    <cellStyle name="Normaali 7 6 6 3 3" xfId="5067"/>
    <cellStyle name="Normaali 7 6 7" xfId="1873"/>
    <cellStyle name="Normaali 7 6 7 2" xfId="1874"/>
    <cellStyle name="Normaali 7 6 7 2 2" xfId="4339"/>
    <cellStyle name="Normaali 7 6 7 3" xfId="2945"/>
    <cellStyle name="Normaali 7 6 7 3 2" xfId="3617"/>
    <cellStyle name="Normaali 7 6 7 3 2 2" xfId="5688"/>
    <cellStyle name="Normaali 7 6 7 3 3" xfId="5068"/>
    <cellStyle name="Normaali 7 6 8" xfId="1875"/>
    <cellStyle name="Normaali 7 6 8 2" xfId="1876"/>
    <cellStyle name="Normaali 7 6 8 2 2" xfId="4340"/>
    <cellStyle name="Normaali 7 6 8 3" xfId="2946"/>
    <cellStyle name="Normaali 7 6 8 3 2" xfId="3618"/>
    <cellStyle name="Normaali 7 6 8 3 2 2" xfId="5689"/>
    <cellStyle name="Normaali 7 6 8 3 3" xfId="5069"/>
    <cellStyle name="Normaali 7 6 9" xfId="2934"/>
    <cellStyle name="Normaali 7 6 9 2" xfId="3606"/>
    <cellStyle name="Normaali 7 6 9 2 2" xfId="5677"/>
    <cellStyle name="Normaali 7 6 9 3" xfId="4341"/>
    <cellStyle name="Normaali 7 6 9 4" xfId="5057"/>
    <cellStyle name="Normaali 7 7" xfId="1877"/>
    <cellStyle name="Normaali 7 7 10" xfId="4342"/>
    <cellStyle name="Normaali 7 7 2" xfId="1878"/>
    <cellStyle name="Normaali 7 7 2 2" xfId="1879"/>
    <cellStyle name="Normaali 7 7 2 2 2" xfId="1880"/>
    <cellStyle name="Normaali 7 7 2 2 2 2" xfId="4344"/>
    <cellStyle name="Normaali 7 7 2 2 3" xfId="2949"/>
    <cellStyle name="Normaali 7 7 2 2 3 2" xfId="3621"/>
    <cellStyle name="Normaali 7 7 2 2 3 2 2" xfId="5692"/>
    <cellStyle name="Normaali 7 7 2 2 3 3" xfId="5072"/>
    <cellStyle name="Normaali 7 7 2 3" xfId="1881"/>
    <cellStyle name="Normaali 7 7 2 3 2" xfId="1882"/>
    <cellStyle name="Normaali 7 7 2 3 2 2" xfId="4345"/>
    <cellStyle name="Normaali 7 7 2 3 3" xfId="2950"/>
    <cellStyle name="Normaali 7 7 2 3 3 2" xfId="3622"/>
    <cellStyle name="Normaali 7 7 2 3 3 2 2" xfId="5693"/>
    <cellStyle name="Normaali 7 7 2 3 3 3" xfId="5073"/>
    <cellStyle name="Normaali 7 7 2 4" xfId="1883"/>
    <cellStyle name="Normaali 7 7 2 4 2" xfId="1884"/>
    <cellStyle name="Normaali 7 7 2 4 2 2" xfId="4346"/>
    <cellStyle name="Normaali 7 7 2 4 3" xfId="2951"/>
    <cellStyle name="Normaali 7 7 2 4 3 2" xfId="3623"/>
    <cellStyle name="Normaali 7 7 2 4 3 2 2" xfId="5694"/>
    <cellStyle name="Normaali 7 7 2 4 3 3" xfId="5074"/>
    <cellStyle name="Normaali 7 7 2 5" xfId="1885"/>
    <cellStyle name="Normaali 7 7 2 5 2" xfId="1886"/>
    <cellStyle name="Normaali 7 7 2 5 2 2" xfId="4347"/>
    <cellStyle name="Normaali 7 7 2 5 3" xfId="2952"/>
    <cellStyle name="Normaali 7 7 2 5 3 2" xfId="3624"/>
    <cellStyle name="Normaali 7 7 2 5 3 2 2" xfId="5695"/>
    <cellStyle name="Normaali 7 7 2 5 3 3" xfId="5075"/>
    <cellStyle name="Normaali 7 7 2 6" xfId="1887"/>
    <cellStyle name="Normaali 7 7 2 6 2" xfId="1888"/>
    <cellStyle name="Normaali 7 7 2 6 2 2" xfId="4348"/>
    <cellStyle name="Normaali 7 7 2 6 3" xfId="2953"/>
    <cellStyle name="Normaali 7 7 2 6 3 2" xfId="3625"/>
    <cellStyle name="Normaali 7 7 2 6 3 2 2" xfId="5696"/>
    <cellStyle name="Normaali 7 7 2 6 3 3" xfId="5076"/>
    <cellStyle name="Normaali 7 7 2 7" xfId="2948"/>
    <cellStyle name="Normaali 7 7 2 7 2" xfId="3620"/>
    <cellStyle name="Normaali 7 7 2 7 2 2" xfId="5691"/>
    <cellStyle name="Normaali 7 7 2 7 3" xfId="4349"/>
    <cellStyle name="Normaali 7 7 2 7 4" xfId="5071"/>
    <cellStyle name="Normaali 7 7 2 8" xfId="4343"/>
    <cellStyle name="Normaali 7 7 3" xfId="1889"/>
    <cellStyle name="Normaali 7 7 3 2" xfId="1890"/>
    <cellStyle name="Normaali 7 7 3 2 2" xfId="4350"/>
    <cellStyle name="Normaali 7 7 3 3" xfId="2954"/>
    <cellStyle name="Normaali 7 7 3 3 2" xfId="3626"/>
    <cellStyle name="Normaali 7 7 3 3 2 2" xfId="5697"/>
    <cellStyle name="Normaali 7 7 3 3 3" xfId="5077"/>
    <cellStyle name="Normaali 7 7 4" xfId="1891"/>
    <cellStyle name="Normaali 7 7 4 2" xfId="1892"/>
    <cellStyle name="Normaali 7 7 4 2 2" xfId="4351"/>
    <cellStyle name="Normaali 7 7 4 3" xfId="2955"/>
    <cellStyle name="Normaali 7 7 4 3 2" xfId="3627"/>
    <cellStyle name="Normaali 7 7 4 3 2 2" xfId="5698"/>
    <cellStyle name="Normaali 7 7 4 3 3" xfId="5078"/>
    <cellStyle name="Normaali 7 7 5" xfId="1893"/>
    <cellStyle name="Normaali 7 7 5 2" xfId="1894"/>
    <cellStyle name="Normaali 7 7 5 2 2" xfId="4352"/>
    <cellStyle name="Normaali 7 7 5 3" xfId="2956"/>
    <cellStyle name="Normaali 7 7 5 3 2" xfId="3628"/>
    <cellStyle name="Normaali 7 7 5 3 2 2" xfId="5699"/>
    <cellStyle name="Normaali 7 7 5 3 3" xfId="5079"/>
    <cellStyle name="Normaali 7 7 6" xfId="1895"/>
    <cellStyle name="Normaali 7 7 6 2" xfId="1896"/>
    <cellStyle name="Normaali 7 7 6 2 2" xfId="4353"/>
    <cellStyle name="Normaali 7 7 6 3" xfId="2957"/>
    <cellStyle name="Normaali 7 7 6 3 2" xfId="3629"/>
    <cellStyle name="Normaali 7 7 6 3 2 2" xfId="5700"/>
    <cellStyle name="Normaali 7 7 6 3 3" xfId="5080"/>
    <cellStyle name="Normaali 7 7 7" xfId="1897"/>
    <cellStyle name="Normaali 7 7 7 2" xfId="1898"/>
    <cellStyle name="Normaali 7 7 7 2 2" xfId="4354"/>
    <cellStyle name="Normaali 7 7 7 3" xfId="2958"/>
    <cellStyle name="Normaali 7 7 7 3 2" xfId="3630"/>
    <cellStyle name="Normaali 7 7 7 3 2 2" xfId="5701"/>
    <cellStyle name="Normaali 7 7 7 3 3" xfId="5081"/>
    <cellStyle name="Normaali 7 7 8" xfId="1899"/>
    <cellStyle name="Normaali 7 7 8 2" xfId="1900"/>
    <cellStyle name="Normaali 7 7 8 2 2" xfId="4355"/>
    <cellStyle name="Normaali 7 7 8 3" xfId="2959"/>
    <cellStyle name="Normaali 7 7 8 3 2" xfId="3631"/>
    <cellStyle name="Normaali 7 7 8 3 2 2" xfId="5702"/>
    <cellStyle name="Normaali 7 7 8 3 3" xfId="5082"/>
    <cellStyle name="Normaali 7 7 9" xfId="2947"/>
    <cellStyle name="Normaali 7 7 9 2" xfId="3619"/>
    <cellStyle name="Normaali 7 7 9 2 2" xfId="5690"/>
    <cellStyle name="Normaali 7 7 9 3" xfId="4356"/>
    <cellStyle name="Normaali 7 7 9 4" xfId="5070"/>
    <cellStyle name="Normaali 7 8" xfId="1901"/>
    <cellStyle name="Normaali 7 8 10" xfId="4357"/>
    <cellStyle name="Normaali 7 8 2" xfId="1902"/>
    <cellStyle name="Normaali 7 8 2 2" xfId="1903"/>
    <cellStyle name="Normaali 7 8 2 2 2" xfId="1904"/>
    <cellStyle name="Normaali 7 8 2 2 2 2" xfId="4359"/>
    <cellStyle name="Normaali 7 8 2 2 3" xfId="2962"/>
    <cellStyle name="Normaali 7 8 2 2 3 2" xfId="3634"/>
    <cellStyle name="Normaali 7 8 2 2 3 2 2" xfId="5705"/>
    <cellStyle name="Normaali 7 8 2 2 3 3" xfId="5085"/>
    <cellStyle name="Normaali 7 8 2 3" xfId="1905"/>
    <cellStyle name="Normaali 7 8 2 3 2" xfId="1906"/>
    <cellStyle name="Normaali 7 8 2 3 2 2" xfId="4360"/>
    <cellStyle name="Normaali 7 8 2 3 3" xfId="2963"/>
    <cellStyle name="Normaali 7 8 2 3 3 2" xfId="3635"/>
    <cellStyle name="Normaali 7 8 2 3 3 2 2" xfId="5706"/>
    <cellStyle name="Normaali 7 8 2 3 3 3" xfId="5086"/>
    <cellStyle name="Normaali 7 8 2 4" xfId="1907"/>
    <cellStyle name="Normaali 7 8 2 4 2" xfId="1908"/>
    <cellStyle name="Normaali 7 8 2 4 2 2" xfId="4361"/>
    <cellStyle name="Normaali 7 8 2 4 3" xfId="2964"/>
    <cellStyle name="Normaali 7 8 2 4 3 2" xfId="3636"/>
    <cellStyle name="Normaali 7 8 2 4 3 2 2" xfId="5707"/>
    <cellStyle name="Normaali 7 8 2 4 3 3" xfId="5087"/>
    <cellStyle name="Normaali 7 8 2 5" xfId="1909"/>
    <cellStyle name="Normaali 7 8 2 5 2" xfId="1910"/>
    <cellStyle name="Normaali 7 8 2 5 2 2" xfId="4362"/>
    <cellStyle name="Normaali 7 8 2 5 3" xfId="2965"/>
    <cellStyle name="Normaali 7 8 2 5 3 2" xfId="3637"/>
    <cellStyle name="Normaali 7 8 2 5 3 2 2" xfId="5708"/>
    <cellStyle name="Normaali 7 8 2 5 3 3" xfId="5088"/>
    <cellStyle name="Normaali 7 8 2 6" xfId="1911"/>
    <cellStyle name="Normaali 7 8 2 6 2" xfId="1912"/>
    <cellStyle name="Normaali 7 8 2 6 2 2" xfId="4363"/>
    <cellStyle name="Normaali 7 8 2 6 3" xfId="2966"/>
    <cellStyle name="Normaali 7 8 2 6 3 2" xfId="3638"/>
    <cellStyle name="Normaali 7 8 2 6 3 2 2" xfId="5709"/>
    <cellStyle name="Normaali 7 8 2 6 3 3" xfId="5089"/>
    <cellStyle name="Normaali 7 8 2 7" xfId="2961"/>
    <cellStyle name="Normaali 7 8 2 7 2" xfId="3633"/>
    <cellStyle name="Normaali 7 8 2 7 2 2" xfId="5704"/>
    <cellStyle name="Normaali 7 8 2 7 3" xfId="4364"/>
    <cellStyle name="Normaali 7 8 2 7 4" xfId="5084"/>
    <cellStyle name="Normaali 7 8 2 8" xfId="4358"/>
    <cellStyle name="Normaali 7 8 3" xfId="1913"/>
    <cellStyle name="Normaali 7 8 3 2" xfId="1914"/>
    <cellStyle name="Normaali 7 8 3 2 2" xfId="4365"/>
    <cellStyle name="Normaali 7 8 3 3" xfId="2967"/>
    <cellStyle name="Normaali 7 8 3 3 2" xfId="3639"/>
    <cellStyle name="Normaali 7 8 3 3 2 2" xfId="5710"/>
    <cellStyle name="Normaali 7 8 3 3 3" xfId="5090"/>
    <cellStyle name="Normaali 7 8 4" xfId="1915"/>
    <cellStyle name="Normaali 7 8 4 2" xfId="1916"/>
    <cellStyle name="Normaali 7 8 4 2 2" xfId="4366"/>
    <cellStyle name="Normaali 7 8 4 3" xfId="2968"/>
    <cellStyle name="Normaali 7 8 4 3 2" xfId="3640"/>
    <cellStyle name="Normaali 7 8 4 3 2 2" xfId="5711"/>
    <cellStyle name="Normaali 7 8 4 3 3" xfId="5091"/>
    <cellStyle name="Normaali 7 8 5" xfId="1917"/>
    <cellStyle name="Normaali 7 8 5 2" xfId="1918"/>
    <cellStyle name="Normaali 7 8 5 2 2" xfId="4367"/>
    <cellStyle name="Normaali 7 8 5 3" xfId="2969"/>
    <cellStyle name="Normaali 7 8 5 3 2" xfId="3641"/>
    <cellStyle name="Normaali 7 8 5 3 2 2" xfId="5712"/>
    <cellStyle name="Normaali 7 8 5 3 3" xfId="5092"/>
    <cellStyle name="Normaali 7 8 6" xfId="1919"/>
    <cellStyle name="Normaali 7 8 6 2" xfId="1920"/>
    <cellStyle name="Normaali 7 8 6 2 2" xfId="4368"/>
    <cellStyle name="Normaali 7 8 6 3" xfId="2970"/>
    <cellStyle name="Normaali 7 8 6 3 2" xfId="3642"/>
    <cellStyle name="Normaali 7 8 6 3 2 2" xfId="5713"/>
    <cellStyle name="Normaali 7 8 6 3 3" xfId="5093"/>
    <cellStyle name="Normaali 7 8 7" xfId="1921"/>
    <cellStyle name="Normaali 7 8 7 2" xfId="1922"/>
    <cellStyle name="Normaali 7 8 7 2 2" xfId="4369"/>
    <cellStyle name="Normaali 7 8 7 3" xfId="2971"/>
    <cellStyle name="Normaali 7 8 7 3 2" xfId="3643"/>
    <cellStyle name="Normaali 7 8 7 3 2 2" xfId="5714"/>
    <cellStyle name="Normaali 7 8 7 3 3" xfId="5094"/>
    <cellStyle name="Normaali 7 8 8" xfId="1923"/>
    <cellStyle name="Normaali 7 8 8 2" xfId="1924"/>
    <cellStyle name="Normaali 7 8 8 2 2" xfId="4370"/>
    <cellStyle name="Normaali 7 8 8 3" xfId="2972"/>
    <cellStyle name="Normaali 7 8 8 3 2" xfId="3644"/>
    <cellStyle name="Normaali 7 8 8 3 2 2" xfId="5715"/>
    <cellStyle name="Normaali 7 8 8 3 3" xfId="5095"/>
    <cellStyle name="Normaali 7 8 9" xfId="2960"/>
    <cellStyle name="Normaali 7 8 9 2" xfId="3632"/>
    <cellStyle name="Normaali 7 8 9 2 2" xfId="5703"/>
    <cellStyle name="Normaali 7 8 9 3" xfId="4371"/>
    <cellStyle name="Normaali 7 8 9 4" xfId="5083"/>
    <cellStyle name="Normaali 7 9" xfId="1925"/>
    <cellStyle name="Normaali 7 9 10" xfId="4372"/>
    <cellStyle name="Normaali 7 9 2" xfId="1926"/>
    <cellStyle name="Normaali 7 9 2 2" xfId="1927"/>
    <cellStyle name="Normaali 7 9 2 2 2" xfId="1928"/>
    <cellStyle name="Normaali 7 9 2 2 2 2" xfId="4374"/>
    <cellStyle name="Normaali 7 9 2 2 3" xfId="2975"/>
    <cellStyle name="Normaali 7 9 2 2 3 2" xfId="3647"/>
    <cellStyle name="Normaali 7 9 2 2 3 2 2" xfId="5718"/>
    <cellStyle name="Normaali 7 9 2 2 3 3" xfId="5098"/>
    <cellStyle name="Normaali 7 9 2 3" xfId="1929"/>
    <cellStyle name="Normaali 7 9 2 3 2" xfId="1930"/>
    <cellStyle name="Normaali 7 9 2 3 2 2" xfId="4375"/>
    <cellStyle name="Normaali 7 9 2 3 3" xfId="2976"/>
    <cellStyle name="Normaali 7 9 2 3 3 2" xfId="3648"/>
    <cellStyle name="Normaali 7 9 2 3 3 2 2" xfId="5719"/>
    <cellStyle name="Normaali 7 9 2 3 3 3" xfId="5099"/>
    <cellStyle name="Normaali 7 9 2 4" xfId="1931"/>
    <cellStyle name="Normaali 7 9 2 4 2" xfId="1932"/>
    <cellStyle name="Normaali 7 9 2 4 2 2" xfId="4376"/>
    <cellStyle name="Normaali 7 9 2 4 3" xfId="2977"/>
    <cellStyle name="Normaali 7 9 2 4 3 2" xfId="3649"/>
    <cellStyle name="Normaali 7 9 2 4 3 2 2" xfId="5720"/>
    <cellStyle name="Normaali 7 9 2 4 3 3" xfId="5100"/>
    <cellStyle name="Normaali 7 9 2 5" xfId="1933"/>
    <cellStyle name="Normaali 7 9 2 5 2" xfId="1934"/>
    <cellStyle name="Normaali 7 9 2 5 2 2" xfId="4377"/>
    <cellStyle name="Normaali 7 9 2 5 3" xfId="2978"/>
    <cellStyle name="Normaali 7 9 2 5 3 2" xfId="3650"/>
    <cellStyle name="Normaali 7 9 2 5 3 2 2" xfId="5721"/>
    <cellStyle name="Normaali 7 9 2 5 3 3" xfId="5101"/>
    <cellStyle name="Normaali 7 9 2 6" xfId="1935"/>
    <cellStyle name="Normaali 7 9 2 6 2" xfId="1936"/>
    <cellStyle name="Normaali 7 9 2 6 2 2" xfId="4378"/>
    <cellStyle name="Normaali 7 9 2 6 3" xfId="2979"/>
    <cellStyle name="Normaali 7 9 2 6 3 2" xfId="3651"/>
    <cellStyle name="Normaali 7 9 2 6 3 2 2" xfId="5722"/>
    <cellStyle name="Normaali 7 9 2 6 3 3" xfId="5102"/>
    <cellStyle name="Normaali 7 9 2 7" xfId="2974"/>
    <cellStyle name="Normaali 7 9 2 7 2" xfId="3646"/>
    <cellStyle name="Normaali 7 9 2 7 2 2" xfId="5717"/>
    <cellStyle name="Normaali 7 9 2 7 3" xfId="4379"/>
    <cellStyle name="Normaali 7 9 2 7 4" xfId="5097"/>
    <cellStyle name="Normaali 7 9 2 8" xfId="4373"/>
    <cellStyle name="Normaali 7 9 3" xfId="1937"/>
    <cellStyle name="Normaali 7 9 3 2" xfId="1938"/>
    <cellStyle name="Normaali 7 9 3 2 2" xfId="4380"/>
    <cellStyle name="Normaali 7 9 3 3" xfId="2980"/>
    <cellStyle name="Normaali 7 9 3 3 2" xfId="3652"/>
    <cellStyle name="Normaali 7 9 3 3 2 2" xfId="5723"/>
    <cellStyle name="Normaali 7 9 3 3 3" xfId="5103"/>
    <cellStyle name="Normaali 7 9 4" xfId="1939"/>
    <cellStyle name="Normaali 7 9 4 2" xfId="1940"/>
    <cellStyle name="Normaali 7 9 4 2 2" xfId="4381"/>
    <cellStyle name="Normaali 7 9 4 3" xfId="2981"/>
    <cellStyle name="Normaali 7 9 4 3 2" xfId="3653"/>
    <cellStyle name="Normaali 7 9 4 3 2 2" xfId="5724"/>
    <cellStyle name="Normaali 7 9 4 3 3" xfId="5104"/>
    <cellStyle name="Normaali 7 9 5" xfId="1941"/>
    <cellStyle name="Normaali 7 9 5 2" xfId="1942"/>
    <cellStyle name="Normaali 7 9 5 2 2" xfId="4382"/>
    <cellStyle name="Normaali 7 9 5 3" xfId="2982"/>
    <cellStyle name="Normaali 7 9 5 3 2" xfId="3654"/>
    <cellStyle name="Normaali 7 9 5 3 2 2" xfId="5725"/>
    <cellStyle name="Normaali 7 9 5 3 3" xfId="5105"/>
    <cellStyle name="Normaali 7 9 6" xfId="1943"/>
    <cellStyle name="Normaali 7 9 6 2" xfId="1944"/>
    <cellStyle name="Normaali 7 9 6 2 2" xfId="4383"/>
    <cellStyle name="Normaali 7 9 6 3" xfId="2983"/>
    <cellStyle name="Normaali 7 9 6 3 2" xfId="3655"/>
    <cellStyle name="Normaali 7 9 6 3 2 2" xfId="5726"/>
    <cellStyle name="Normaali 7 9 6 3 3" xfId="5106"/>
    <cellStyle name="Normaali 7 9 7" xfId="1945"/>
    <cellStyle name="Normaali 7 9 7 2" xfId="1946"/>
    <cellStyle name="Normaali 7 9 7 2 2" xfId="4384"/>
    <cellStyle name="Normaali 7 9 7 3" xfId="2984"/>
    <cellStyle name="Normaali 7 9 7 3 2" xfId="3656"/>
    <cellStyle name="Normaali 7 9 7 3 2 2" xfId="5727"/>
    <cellStyle name="Normaali 7 9 7 3 3" xfId="5107"/>
    <cellStyle name="Normaali 7 9 8" xfId="1947"/>
    <cellStyle name="Normaali 7 9 8 2" xfId="1948"/>
    <cellStyle name="Normaali 7 9 8 2 2" xfId="4385"/>
    <cellStyle name="Normaali 7 9 8 3" xfId="2985"/>
    <cellStyle name="Normaali 7 9 8 3 2" xfId="3657"/>
    <cellStyle name="Normaali 7 9 8 3 2 2" xfId="5728"/>
    <cellStyle name="Normaali 7 9 8 3 3" xfId="5108"/>
    <cellStyle name="Normaali 7 9 9" xfId="2973"/>
    <cellStyle name="Normaali 7 9 9 2" xfId="3645"/>
    <cellStyle name="Normaali 7 9 9 2 2" xfId="5716"/>
    <cellStyle name="Normaali 7 9 9 3" xfId="4386"/>
    <cellStyle name="Normaali 7 9 9 4" xfId="5096"/>
    <cellStyle name="Normaali 8" xfId="1949"/>
    <cellStyle name="Normaali 8 2" xfId="1950"/>
    <cellStyle name="Normaali 8 3" xfId="1951"/>
    <cellStyle name="Normaali 8 4" xfId="1952"/>
    <cellStyle name="Normaali 8 5" xfId="1953"/>
    <cellStyle name="Normaali 8 6" xfId="1954"/>
    <cellStyle name="Normaali 8 7" xfId="4387"/>
    <cellStyle name="Normaali 9" xfId="1955"/>
    <cellStyle name="Normaali 9 2" xfId="1956"/>
    <cellStyle name="Normaali 9 2 2" xfId="1957"/>
    <cellStyle name="Normaali 9 2 2 2" xfId="1958"/>
    <cellStyle name="Normaali 9 2 2 2 2" xfId="1959"/>
    <cellStyle name="Normaali 9 2 2 2 3" xfId="1960"/>
    <cellStyle name="Normaali 9 2 3" xfId="1961"/>
    <cellStyle name="Normaali 9 3" xfId="1962"/>
    <cellStyle name="Normaali 9 3 2" xfId="1963"/>
    <cellStyle name="Normaali 9 3 3" xfId="1964"/>
    <cellStyle name="Normaali 9 3 4" xfId="1965"/>
    <cellStyle name="Normaali 9 4" xfId="1966"/>
    <cellStyle name="Normaali 9 4 2" xfId="1967"/>
    <cellStyle name="Normaali 9 4 3" xfId="4388"/>
    <cellStyle name="Normaali 9 5" xfId="1968"/>
    <cellStyle name="Normaali 9 6" xfId="1969"/>
    <cellStyle name="Normaali 9 6 2" xfId="1970"/>
    <cellStyle name="Normaali 9 6 3" xfId="1971"/>
    <cellStyle name="Normaali 9 7" xfId="1972"/>
    <cellStyle name="Normaali 9 8" xfId="1973"/>
    <cellStyle name="Normaali 9 9" xfId="1974"/>
    <cellStyle name="Normal 10" xfId="1975"/>
    <cellStyle name="Normal 11" xfId="1976"/>
    <cellStyle name="Normal 11 2" xfId="1977"/>
    <cellStyle name="Normal 11 2 2" xfId="1978"/>
    <cellStyle name="Normal 11 2 3" xfId="1979"/>
    <cellStyle name="Normal 11 2 4" xfId="1980"/>
    <cellStyle name="Normal 11 3" xfId="1981"/>
    <cellStyle name="Normal 11 3 2" xfId="1982"/>
    <cellStyle name="Normal 11 3 2 2" xfId="1983"/>
    <cellStyle name="Normal 11 3 2 3" xfId="4389"/>
    <cellStyle name="Normal 11 3 3" xfId="1984"/>
    <cellStyle name="Normal 11 3 3 2" xfId="1985"/>
    <cellStyle name="Normal 11 3 3 3" xfId="4390"/>
    <cellStyle name="Normal 11 3 4" xfId="4391"/>
    <cellStyle name="Normal 11 4" xfId="1986"/>
    <cellStyle name="Normal 11 4 2" xfId="1987"/>
    <cellStyle name="Normal 11 4 2 2" xfId="1988"/>
    <cellStyle name="Normal 11 4 3" xfId="4392"/>
    <cellStyle name="Normal 11 5" xfId="1989"/>
    <cellStyle name="Normal 12" xfId="1990"/>
    <cellStyle name="Normal 12 2" xfId="1991"/>
    <cellStyle name="Normal 12 2 2" xfId="1992"/>
    <cellStyle name="Normal 12 3" xfId="1993"/>
    <cellStyle name="Normal 12 3 2" xfId="1994"/>
    <cellStyle name="Normal 12 3 2 2" xfId="1995"/>
    <cellStyle name="Normal 12 3 2 2 2" xfId="4394"/>
    <cellStyle name="Normal 12 3 2 3" xfId="2988"/>
    <cellStyle name="Normal 12 3 2 3 2" xfId="3660"/>
    <cellStyle name="Normal 12 3 2 3 2 2" xfId="5731"/>
    <cellStyle name="Normal 12 3 2 3 3" xfId="5111"/>
    <cellStyle name="Normal 12 3 3" xfId="1996"/>
    <cellStyle name="Normal 12 3 3 2" xfId="1997"/>
    <cellStyle name="Normal 12 3 3 2 2" xfId="4395"/>
    <cellStyle name="Normal 12 3 3 3" xfId="2989"/>
    <cellStyle name="Normal 12 3 3 3 2" xfId="3661"/>
    <cellStyle name="Normal 12 3 3 3 2 2" xfId="5732"/>
    <cellStyle name="Normal 12 3 3 3 3" xfId="5112"/>
    <cellStyle name="Normal 12 3 4" xfId="1998"/>
    <cellStyle name="Normal 12 3 5" xfId="2987"/>
    <cellStyle name="Normal 12 3 5 2" xfId="3659"/>
    <cellStyle name="Normal 12 3 5 2 2" xfId="5730"/>
    <cellStyle name="Normal 12 3 5 3" xfId="4396"/>
    <cellStyle name="Normal 12 3 5 4" xfId="5110"/>
    <cellStyle name="Normal 12 3 6" xfId="4393"/>
    <cellStyle name="Normal 12 4" xfId="1999"/>
    <cellStyle name="Normal 12 4 2" xfId="2000"/>
    <cellStyle name="Normal 12 4 2 2" xfId="4397"/>
    <cellStyle name="Normal 12 4 3" xfId="2990"/>
    <cellStyle name="Normal 12 4 3 2" xfId="3662"/>
    <cellStyle name="Normal 12 4 3 2 2" xfId="5733"/>
    <cellStyle name="Normal 12 4 3 3" xfId="5113"/>
    <cellStyle name="Normal 12 5" xfId="2001"/>
    <cellStyle name="Normal 12 5 2" xfId="2002"/>
    <cellStyle name="Normal 12 5 2 2" xfId="4398"/>
    <cellStyle name="Normal 12 5 3" xfId="2991"/>
    <cellStyle name="Normal 12 5 3 2" xfId="3663"/>
    <cellStyle name="Normal 12 5 3 2 2" xfId="5734"/>
    <cellStyle name="Normal 12 5 3 3" xfId="5114"/>
    <cellStyle name="Normal 12 6" xfId="2003"/>
    <cellStyle name="Normal 12 6 2" xfId="2004"/>
    <cellStyle name="Normal 12 6 2 2" xfId="4399"/>
    <cellStyle name="Normal 12 6 3" xfId="2992"/>
    <cellStyle name="Normal 12 6 3 2" xfId="3664"/>
    <cellStyle name="Normal 12 6 3 2 2" xfId="5735"/>
    <cellStyle name="Normal 12 6 3 3" xfId="5115"/>
    <cellStyle name="Normal 12 7" xfId="2005"/>
    <cellStyle name="Normal 12 8" xfId="2006"/>
    <cellStyle name="Normal 12 8 2" xfId="3096"/>
    <cellStyle name="Normal 12 9" xfId="2986"/>
    <cellStyle name="Normal 12 9 2" xfId="3658"/>
    <cellStyle name="Normal 12 9 2 2" xfId="5729"/>
    <cellStyle name="Normal 12 9 3" xfId="5109"/>
    <cellStyle name="Normal 13" xfId="2007"/>
    <cellStyle name="Normal 14" xfId="2008"/>
    <cellStyle name="Normal 14 2" xfId="2009"/>
    <cellStyle name="Normal 14 3" xfId="2010"/>
    <cellStyle name="Normal 14 4" xfId="2011"/>
    <cellStyle name="Normal 14 4 2" xfId="2012"/>
    <cellStyle name="Normal 14 4 2 2" xfId="4400"/>
    <cellStyle name="Normal 14 5" xfId="2993"/>
    <cellStyle name="Normal 14 5 2" xfId="3665"/>
    <cellStyle name="Normal 14 5 2 2" xfId="5736"/>
    <cellStyle name="Normal 14 5 3" xfId="5116"/>
    <cellStyle name="Normal 15" xfId="2013"/>
    <cellStyle name="Normal 16" xfId="2014"/>
    <cellStyle name="Normal 16 2" xfId="2015"/>
    <cellStyle name="Normal 16 2 2" xfId="2016"/>
    <cellStyle name="Normal 16 3" xfId="2017"/>
    <cellStyle name="Normal 16 4" xfId="2018"/>
    <cellStyle name="Normal 17" xfId="2019"/>
    <cellStyle name="Normal 17 2" xfId="2020"/>
    <cellStyle name="Normal 17 3" xfId="2021"/>
    <cellStyle name="Normal 17 3 2" xfId="4401"/>
    <cellStyle name="Normal 18" xfId="2022"/>
    <cellStyle name="Normal 19" xfId="2023"/>
    <cellStyle name="Normal 19 2" xfId="2024"/>
    <cellStyle name="Normal 19 2 2" xfId="4402"/>
    <cellStyle name="Normal 19 3" xfId="2994"/>
    <cellStyle name="Normal 19 3 2" xfId="3666"/>
    <cellStyle name="Normal 19 3 2 2" xfId="5737"/>
    <cellStyle name="Normal 19 3 3" xfId="5117"/>
    <cellStyle name="Normal 2" xfId="2025"/>
    <cellStyle name="Normal 2 10" xfId="2026"/>
    <cellStyle name="Normal 2 10 2" xfId="2027"/>
    <cellStyle name="Normal 2 10 2 2" xfId="2028"/>
    <cellStyle name="Normal 2 10 2 2 2" xfId="2029"/>
    <cellStyle name="Normal 2 10 2 3" xfId="2030"/>
    <cellStyle name="Normal 2 10 2 3 2" xfId="4404"/>
    <cellStyle name="Normal 2 10 2 4" xfId="2031"/>
    <cellStyle name="Normal 2 10 2 5" xfId="2996"/>
    <cellStyle name="Normal 2 10 2 5 2" xfId="3668"/>
    <cellStyle name="Normal 2 10 2 5 2 2" xfId="5739"/>
    <cellStyle name="Normal 2 10 2 5 3" xfId="5119"/>
    <cellStyle name="Normal 2 10 3" xfId="2032"/>
    <cellStyle name="Normal 2 10 3 2" xfId="2033"/>
    <cellStyle name="Normal 2 10 3 2 2" xfId="4405"/>
    <cellStyle name="Normal 2 10 3 3" xfId="2034"/>
    <cellStyle name="Normal 2 10 3 4" xfId="2997"/>
    <cellStyle name="Normal 2 10 3 4 2" xfId="3669"/>
    <cellStyle name="Normal 2 10 3 4 2 2" xfId="5740"/>
    <cellStyle name="Normal 2 10 3 4 3" xfId="5120"/>
    <cellStyle name="Normal 2 10 4" xfId="2035"/>
    <cellStyle name="Normal 2 10 4 2" xfId="2036"/>
    <cellStyle name="Normal 2 10 4 2 2" xfId="4406"/>
    <cellStyle name="Normal 2 10 4 3" xfId="2037"/>
    <cellStyle name="Normal 2 10 4 4" xfId="2998"/>
    <cellStyle name="Normal 2 10 4 4 2" xfId="3670"/>
    <cellStyle name="Normal 2 10 4 4 2 2" xfId="5741"/>
    <cellStyle name="Normal 2 10 4 4 3" xfId="5121"/>
    <cellStyle name="Normal 2 10 5" xfId="2038"/>
    <cellStyle name="Normal 2 10 5 2" xfId="2039"/>
    <cellStyle name="Normal 2 10 5 2 2" xfId="4407"/>
    <cellStyle name="Normal 2 10 5 3" xfId="2040"/>
    <cellStyle name="Normal 2 10 5 4" xfId="2999"/>
    <cellStyle name="Normal 2 10 5 4 2" xfId="3671"/>
    <cellStyle name="Normal 2 10 5 4 2 2" xfId="5742"/>
    <cellStyle name="Normal 2 10 5 4 3" xfId="5122"/>
    <cellStyle name="Normal 2 10 6" xfId="2041"/>
    <cellStyle name="Normal 2 10 6 2" xfId="2042"/>
    <cellStyle name="Normal 2 10 6 2 2" xfId="4408"/>
    <cellStyle name="Normal 2 10 6 3" xfId="3000"/>
    <cellStyle name="Normal 2 10 6 3 2" xfId="3672"/>
    <cellStyle name="Normal 2 10 6 3 2 2" xfId="5743"/>
    <cellStyle name="Normal 2 10 6 3 3" xfId="5123"/>
    <cellStyle name="Normal 2 10 7" xfId="2043"/>
    <cellStyle name="Normal 2 10 7 2" xfId="4409"/>
    <cellStyle name="Normal 2 10 8" xfId="2995"/>
    <cellStyle name="Normal 2 10 8 2" xfId="3667"/>
    <cellStyle name="Normal 2 10 8 2 2" xfId="5738"/>
    <cellStyle name="Normal 2 10 8 3" xfId="4410"/>
    <cellStyle name="Normal 2 10 8 4" xfId="5118"/>
    <cellStyle name="Normal 2 10 9" xfId="4403"/>
    <cellStyle name="Normal 2 11" xfId="2044"/>
    <cellStyle name="Normal 2 11 2" xfId="2045"/>
    <cellStyle name="Normal 2 12" xfId="2046"/>
    <cellStyle name="Normal 2 12 2" xfId="2047"/>
    <cellStyle name="Normal 2 13" xfId="2048"/>
    <cellStyle name="Normal 2 13 2" xfId="2049"/>
    <cellStyle name="Normal 2 14" xfId="3088"/>
    <cellStyle name="Normal 2 14 2" xfId="5211"/>
    <cellStyle name="Normal 2 2" xfId="2050"/>
    <cellStyle name="Normal 2 2 2" xfId="2051"/>
    <cellStyle name="Normal 2 2 3" xfId="2052"/>
    <cellStyle name="Normal 2 2 3 2" xfId="2053"/>
    <cellStyle name="Normal 2 2 3 3" xfId="2054"/>
    <cellStyle name="Normal 2 2 3 3 2" xfId="4412"/>
    <cellStyle name="Normal 2 2 3 4" xfId="4413"/>
    <cellStyle name="Normal 2 2 3 5" xfId="4411"/>
    <cellStyle name="Normal 2 2 4" xfId="3089"/>
    <cellStyle name="Normal 2 2 4 2" xfId="5212"/>
    <cellStyle name="Normal 2 3" xfId="2055"/>
    <cellStyle name="Normal 2 3 2" xfId="2056"/>
    <cellStyle name="Normal 2 3 2 2" xfId="2057"/>
    <cellStyle name="Normal 2 3 3" xfId="2058"/>
    <cellStyle name="Normal 2 3 4" xfId="2059"/>
    <cellStyle name="Normal 2 4" xfId="2060"/>
    <cellStyle name="Normal 2 5" xfId="2061"/>
    <cellStyle name="Normal 2 6" xfId="2062"/>
    <cellStyle name="Normal 2 7" xfId="2063"/>
    <cellStyle name="Normal 2 8" xfId="2064"/>
    <cellStyle name="Normal 2 8 10" xfId="2065"/>
    <cellStyle name="Normal 2 8 10 2" xfId="2066"/>
    <cellStyle name="Normal 2 8 10 2 2" xfId="4414"/>
    <cellStyle name="Normal 2 8 10 3" xfId="3002"/>
    <cellStyle name="Normal 2 8 10 3 2" xfId="3674"/>
    <cellStyle name="Normal 2 8 10 3 2 2" xfId="5745"/>
    <cellStyle name="Normal 2 8 10 3 3" xfId="5125"/>
    <cellStyle name="Normal 2 8 11" xfId="2067"/>
    <cellStyle name="Normal 2 8 11 2" xfId="2068"/>
    <cellStyle name="Normal 2 8 11 2 2" xfId="4415"/>
    <cellStyle name="Normal 2 8 11 3" xfId="3003"/>
    <cellStyle name="Normal 2 8 11 3 2" xfId="3675"/>
    <cellStyle name="Normal 2 8 11 3 2 2" xfId="5746"/>
    <cellStyle name="Normal 2 8 11 3 3" xfId="5126"/>
    <cellStyle name="Normal 2 8 12" xfId="2069"/>
    <cellStyle name="Normal 2 8 12 2" xfId="4416"/>
    <cellStyle name="Normal 2 8 13" xfId="3001"/>
    <cellStyle name="Normal 2 8 13 2" xfId="3673"/>
    <cellStyle name="Normal 2 8 13 2 2" xfId="5744"/>
    <cellStyle name="Normal 2 8 13 3" xfId="4417"/>
    <cellStyle name="Normal 2 8 13 4" xfId="5124"/>
    <cellStyle name="Normal 2 8 14" xfId="3760"/>
    <cellStyle name="Normal 2 8 2" xfId="2070"/>
    <cellStyle name="Normal 2 8 3" xfId="2071"/>
    <cellStyle name="Normal 2 8 3 2" xfId="2072"/>
    <cellStyle name="Normal 2 8 3 2 2" xfId="2073"/>
    <cellStyle name="Normal 2 8 3 2 2 2" xfId="4419"/>
    <cellStyle name="Normal 2 8 3 2 3" xfId="3005"/>
    <cellStyle name="Normal 2 8 3 2 3 2" xfId="3677"/>
    <cellStyle name="Normal 2 8 3 2 3 2 2" xfId="5748"/>
    <cellStyle name="Normal 2 8 3 2 3 3" xfId="5128"/>
    <cellStyle name="Normal 2 8 3 3" xfId="2074"/>
    <cellStyle name="Normal 2 8 3 3 2" xfId="2075"/>
    <cellStyle name="Normal 2 8 3 3 2 2" xfId="4420"/>
    <cellStyle name="Normal 2 8 3 3 3" xfId="3006"/>
    <cellStyle name="Normal 2 8 3 3 3 2" xfId="3678"/>
    <cellStyle name="Normal 2 8 3 3 3 2 2" xfId="5749"/>
    <cellStyle name="Normal 2 8 3 3 3 3" xfId="5129"/>
    <cellStyle name="Normal 2 8 3 4" xfId="2076"/>
    <cellStyle name="Normal 2 8 3 4 2" xfId="2077"/>
    <cellStyle name="Normal 2 8 3 4 2 2" xfId="4421"/>
    <cellStyle name="Normal 2 8 3 4 3" xfId="3007"/>
    <cellStyle name="Normal 2 8 3 4 3 2" xfId="3679"/>
    <cellStyle name="Normal 2 8 3 4 3 2 2" xfId="5750"/>
    <cellStyle name="Normal 2 8 3 4 3 3" xfId="5130"/>
    <cellStyle name="Normal 2 8 3 5" xfId="2078"/>
    <cellStyle name="Normal 2 8 3 5 2" xfId="2079"/>
    <cellStyle name="Normal 2 8 3 5 2 2" xfId="4422"/>
    <cellStyle name="Normal 2 8 3 5 3" xfId="3008"/>
    <cellStyle name="Normal 2 8 3 5 3 2" xfId="3680"/>
    <cellStyle name="Normal 2 8 3 5 3 2 2" xfId="5751"/>
    <cellStyle name="Normal 2 8 3 5 3 3" xfId="5131"/>
    <cellStyle name="Normal 2 8 3 6" xfId="2080"/>
    <cellStyle name="Normal 2 8 3 6 2" xfId="2081"/>
    <cellStyle name="Normal 2 8 3 6 2 2" xfId="4423"/>
    <cellStyle name="Normal 2 8 3 6 3" xfId="3009"/>
    <cellStyle name="Normal 2 8 3 6 3 2" xfId="3681"/>
    <cellStyle name="Normal 2 8 3 6 3 2 2" xfId="5752"/>
    <cellStyle name="Normal 2 8 3 6 3 3" xfId="5132"/>
    <cellStyle name="Normal 2 8 3 7" xfId="2082"/>
    <cellStyle name="Normal 2 8 3 7 2" xfId="4424"/>
    <cellStyle name="Normal 2 8 3 8" xfId="3004"/>
    <cellStyle name="Normal 2 8 3 8 2" xfId="3676"/>
    <cellStyle name="Normal 2 8 3 8 2 2" xfId="5747"/>
    <cellStyle name="Normal 2 8 3 8 3" xfId="4425"/>
    <cellStyle name="Normal 2 8 3 8 4" xfId="5127"/>
    <cellStyle name="Normal 2 8 3 9" xfId="4418"/>
    <cellStyle name="Normal 2 8 4" xfId="2083"/>
    <cellStyle name="Normal 2 8 4 2" xfId="2084"/>
    <cellStyle name="Normal 2 8 4 2 2" xfId="2085"/>
    <cellStyle name="Normal 2 8 4 2 2 2" xfId="4427"/>
    <cellStyle name="Normal 2 8 4 2 3" xfId="3011"/>
    <cellStyle name="Normal 2 8 4 2 3 2" xfId="3683"/>
    <cellStyle name="Normal 2 8 4 2 3 2 2" xfId="5754"/>
    <cellStyle name="Normal 2 8 4 2 3 3" xfId="5134"/>
    <cellStyle name="Normal 2 8 4 3" xfId="2086"/>
    <cellStyle name="Normal 2 8 4 3 2" xfId="2087"/>
    <cellStyle name="Normal 2 8 4 3 2 2" xfId="4428"/>
    <cellStyle name="Normal 2 8 4 3 3" xfId="3012"/>
    <cellStyle name="Normal 2 8 4 3 3 2" xfId="3684"/>
    <cellStyle name="Normal 2 8 4 3 3 2 2" xfId="5755"/>
    <cellStyle name="Normal 2 8 4 3 3 3" xfId="5135"/>
    <cellStyle name="Normal 2 8 4 4" xfId="2088"/>
    <cellStyle name="Normal 2 8 4 4 2" xfId="2089"/>
    <cellStyle name="Normal 2 8 4 4 2 2" xfId="4429"/>
    <cellStyle name="Normal 2 8 4 4 3" xfId="3013"/>
    <cellStyle name="Normal 2 8 4 4 3 2" xfId="3685"/>
    <cellStyle name="Normal 2 8 4 4 3 2 2" xfId="5756"/>
    <cellStyle name="Normal 2 8 4 4 3 3" xfId="5136"/>
    <cellStyle name="Normal 2 8 4 5" xfId="2090"/>
    <cellStyle name="Normal 2 8 4 5 2" xfId="2091"/>
    <cellStyle name="Normal 2 8 4 5 2 2" xfId="4430"/>
    <cellStyle name="Normal 2 8 4 5 3" xfId="3014"/>
    <cellStyle name="Normal 2 8 4 5 3 2" xfId="3686"/>
    <cellStyle name="Normal 2 8 4 5 3 2 2" xfId="5757"/>
    <cellStyle name="Normal 2 8 4 5 3 3" xfId="5137"/>
    <cellStyle name="Normal 2 8 4 6" xfId="2092"/>
    <cellStyle name="Normal 2 8 4 6 2" xfId="2093"/>
    <cellStyle name="Normal 2 8 4 6 2 2" xfId="4431"/>
    <cellStyle name="Normal 2 8 4 6 3" xfId="3015"/>
    <cellStyle name="Normal 2 8 4 6 3 2" xfId="3687"/>
    <cellStyle name="Normal 2 8 4 6 3 2 2" xfId="5758"/>
    <cellStyle name="Normal 2 8 4 6 3 3" xfId="5138"/>
    <cellStyle name="Normal 2 8 4 7" xfId="2094"/>
    <cellStyle name="Normal 2 8 4 7 2" xfId="4432"/>
    <cellStyle name="Normal 2 8 4 8" xfId="3010"/>
    <cellStyle name="Normal 2 8 4 8 2" xfId="3682"/>
    <cellStyle name="Normal 2 8 4 8 2 2" xfId="5753"/>
    <cellStyle name="Normal 2 8 4 8 3" xfId="4433"/>
    <cellStyle name="Normal 2 8 4 8 4" xfId="5133"/>
    <cellStyle name="Normal 2 8 4 9" xfId="4426"/>
    <cellStyle name="Normal 2 8 5" xfId="2095"/>
    <cellStyle name="Normal 2 8 5 2" xfId="2096"/>
    <cellStyle name="Normal 2 8 5 3" xfId="2097"/>
    <cellStyle name="Normal 2 8 5 3 2" xfId="4434"/>
    <cellStyle name="Normal 2 8 5 4" xfId="3016"/>
    <cellStyle name="Normal 2 8 5 4 2" xfId="3688"/>
    <cellStyle name="Normal 2 8 5 4 2 2" xfId="5759"/>
    <cellStyle name="Normal 2 8 5 4 3" xfId="5139"/>
    <cellStyle name="Normal 2 8 6" xfId="2098"/>
    <cellStyle name="Normal 2 8 6 2" xfId="2099"/>
    <cellStyle name="Normal 2 8 6 2 2" xfId="4435"/>
    <cellStyle name="Normal 2 8 6 3" xfId="3017"/>
    <cellStyle name="Normal 2 8 6 3 2" xfId="3689"/>
    <cellStyle name="Normal 2 8 6 3 2 2" xfId="5760"/>
    <cellStyle name="Normal 2 8 6 3 3" xfId="5140"/>
    <cellStyle name="Normal 2 8 7" xfId="2100"/>
    <cellStyle name="Normal 2 8 7 2" xfId="2101"/>
    <cellStyle name="Normal 2 8 7 2 2" xfId="4436"/>
    <cellStyle name="Normal 2 8 7 3" xfId="3018"/>
    <cellStyle name="Normal 2 8 7 3 2" xfId="3690"/>
    <cellStyle name="Normal 2 8 7 3 2 2" xfId="5761"/>
    <cellStyle name="Normal 2 8 7 3 3" xfId="5141"/>
    <cellStyle name="Normal 2 8 8" xfId="2102"/>
    <cellStyle name="Normal 2 8 8 2" xfId="2103"/>
    <cellStyle name="Normal 2 8 8 2 2" xfId="4437"/>
    <cellStyle name="Normal 2 8 8 3" xfId="3019"/>
    <cellStyle name="Normal 2 8 8 3 2" xfId="3691"/>
    <cellStyle name="Normal 2 8 8 3 2 2" xfId="5762"/>
    <cellStyle name="Normal 2 8 8 3 3" xfId="5142"/>
    <cellStyle name="Normal 2 8 9" xfId="2104"/>
    <cellStyle name="Normal 2 8 9 2" xfId="2105"/>
    <cellStyle name="Normal 2 8 9 2 2" xfId="4438"/>
    <cellStyle name="Normal 2 8 9 3" xfId="3020"/>
    <cellStyle name="Normal 2 8 9 3 2" xfId="3692"/>
    <cellStyle name="Normal 2 8 9 3 2 2" xfId="5763"/>
    <cellStyle name="Normal 2 8 9 3 3" xfId="5143"/>
    <cellStyle name="Normal 2 9" xfId="2106"/>
    <cellStyle name="Normal 2 9 10" xfId="2107"/>
    <cellStyle name="Normal 2 9 10 2" xfId="4439"/>
    <cellStyle name="Normal 2 9 11" xfId="3021"/>
    <cellStyle name="Normal 2 9 11 2" xfId="3693"/>
    <cellStyle name="Normal 2 9 11 2 2" xfId="5764"/>
    <cellStyle name="Normal 2 9 11 3" xfId="4440"/>
    <cellStyle name="Normal 2 9 11 4" xfId="5144"/>
    <cellStyle name="Normal 2 9 12" xfId="3761"/>
    <cellStyle name="Normal 2 9 2" xfId="2108"/>
    <cellStyle name="Normal 2 9 2 2" xfId="2109"/>
    <cellStyle name="Normal 2 9 2 2 2" xfId="2110"/>
    <cellStyle name="Normal 2 9 2 2 2 2" xfId="4442"/>
    <cellStyle name="Normal 2 9 2 2 3" xfId="3023"/>
    <cellStyle name="Normal 2 9 2 2 3 2" xfId="3695"/>
    <cellStyle name="Normal 2 9 2 2 3 2 2" xfId="5766"/>
    <cellStyle name="Normal 2 9 2 2 3 3" xfId="5146"/>
    <cellStyle name="Normal 2 9 2 3" xfId="2111"/>
    <cellStyle name="Normal 2 9 2 3 2" xfId="2112"/>
    <cellStyle name="Normal 2 9 2 3 2 2" xfId="4443"/>
    <cellStyle name="Normal 2 9 2 3 3" xfId="3024"/>
    <cellStyle name="Normal 2 9 2 3 3 2" xfId="3696"/>
    <cellStyle name="Normal 2 9 2 3 3 2 2" xfId="5767"/>
    <cellStyle name="Normal 2 9 2 3 3 3" xfId="5147"/>
    <cellStyle name="Normal 2 9 2 4" xfId="2113"/>
    <cellStyle name="Normal 2 9 2 4 2" xfId="2114"/>
    <cellStyle name="Normal 2 9 2 4 2 2" xfId="4444"/>
    <cellStyle name="Normal 2 9 2 4 3" xfId="3025"/>
    <cellStyle name="Normal 2 9 2 4 3 2" xfId="3697"/>
    <cellStyle name="Normal 2 9 2 4 3 2 2" xfId="5768"/>
    <cellStyle name="Normal 2 9 2 4 3 3" xfId="5148"/>
    <cellStyle name="Normal 2 9 2 5" xfId="2115"/>
    <cellStyle name="Normal 2 9 2 5 2" xfId="2116"/>
    <cellStyle name="Normal 2 9 2 5 2 2" xfId="4445"/>
    <cellStyle name="Normal 2 9 2 5 3" xfId="3026"/>
    <cellStyle name="Normal 2 9 2 5 3 2" xfId="3698"/>
    <cellStyle name="Normal 2 9 2 5 3 2 2" xfId="5769"/>
    <cellStyle name="Normal 2 9 2 5 3 3" xfId="5149"/>
    <cellStyle name="Normal 2 9 2 6" xfId="2117"/>
    <cellStyle name="Normal 2 9 2 6 2" xfId="2118"/>
    <cellStyle name="Normal 2 9 2 6 2 2" xfId="4446"/>
    <cellStyle name="Normal 2 9 2 6 3" xfId="3027"/>
    <cellStyle name="Normal 2 9 2 6 3 2" xfId="3699"/>
    <cellStyle name="Normal 2 9 2 6 3 2 2" xfId="5770"/>
    <cellStyle name="Normal 2 9 2 6 3 3" xfId="5150"/>
    <cellStyle name="Normal 2 9 2 7" xfId="2119"/>
    <cellStyle name="Normal 2 9 2 7 2" xfId="4447"/>
    <cellStyle name="Normal 2 9 2 8" xfId="3022"/>
    <cellStyle name="Normal 2 9 2 8 2" xfId="3694"/>
    <cellStyle name="Normal 2 9 2 8 2 2" xfId="5765"/>
    <cellStyle name="Normal 2 9 2 8 3" xfId="4448"/>
    <cellStyle name="Normal 2 9 2 8 4" xfId="5145"/>
    <cellStyle name="Normal 2 9 2 9" xfId="4441"/>
    <cellStyle name="Normal 2 9 3" xfId="2120"/>
    <cellStyle name="Normal 2 9 3 2" xfId="2121"/>
    <cellStyle name="Normal 2 9 3 2 2" xfId="4449"/>
    <cellStyle name="Normal 2 9 3 3" xfId="3028"/>
    <cellStyle name="Normal 2 9 3 3 2" xfId="3700"/>
    <cellStyle name="Normal 2 9 3 3 2 2" xfId="5771"/>
    <cellStyle name="Normal 2 9 3 3 3" xfId="5151"/>
    <cellStyle name="Normal 2 9 4" xfId="2122"/>
    <cellStyle name="Normal 2 9 4 2" xfId="2123"/>
    <cellStyle name="Normal 2 9 4 2 2" xfId="4450"/>
    <cellStyle name="Normal 2 9 4 3" xfId="3029"/>
    <cellStyle name="Normal 2 9 4 3 2" xfId="3701"/>
    <cellStyle name="Normal 2 9 4 3 2 2" xfId="5772"/>
    <cellStyle name="Normal 2 9 4 3 3" xfId="5152"/>
    <cellStyle name="Normal 2 9 5" xfId="2124"/>
    <cellStyle name="Normal 2 9 5 2" xfId="2125"/>
    <cellStyle name="Normal 2 9 5 2 2" xfId="4451"/>
    <cellStyle name="Normal 2 9 5 3" xfId="3030"/>
    <cellStyle name="Normal 2 9 5 3 2" xfId="3702"/>
    <cellStyle name="Normal 2 9 5 3 2 2" xfId="5773"/>
    <cellStyle name="Normal 2 9 5 3 3" xfId="5153"/>
    <cellStyle name="Normal 2 9 6" xfId="2126"/>
    <cellStyle name="Normal 2 9 6 2" xfId="2127"/>
    <cellStyle name="Normal 2 9 6 2 2" xfId="4452"/>
    <cellStyle name="Normal 2 9 6 3" xfId="3031"/>
    <cellStyle name="Normal 2 9 6 3 2" xfId="3703"/>
    <cellStyle name="Normal 2 9 6 3 2 2" xfId="5774"/>
    <cellStyle name="Normal 2 9 6 3 3" xfId="5154"/>
    <cellStyle name="Normal 2 9 7" xfId="2128"/>
    <cellStyle name="Normal 2 9 7 2" xfId="2129"/>
    <cellStyle name="Normal 2 9 7 2 2" xfId="4453"/>
    <cellStyle name="Normal 2 9 7 3" xfId="3032"/>
    <cellStyle name="Normal 2 9 7 3 2" xfId="3704"/>
    <cellStyle name="Normal 2 9 7 3 2 2" xfId="5775"/>
    <cellStyle name="Normal 2 9 7 3 3" xfId="5155"/>
    <cellStyle name="Normal 2 9 8" xfId="2130"/>
    <cellStyle name="Normal 2 9 8 2" xfId="2131"/>
    <cellStyle name="Normal 2 9 8 2 2" xfId="4454"/>
    <cellStyle name="Normal 2 9 8 3" xfId="3033"/>
    <cellStyle name="Normal 2 9 8 3 2" xfId="3705"/>
    <cellStyle name="Normal 2 9 8 3 2 2" xfId="5776"/>
    <cellStyle name="Normal 2 9 8 3 3" xfId="5156"/>
    <cellStyle name="Normal 2 9 9" xfId="2132"/>
    <cellStyle name="Normal 2 9 9 2" xfId="2133"/>
    <cellStyle name="Normal 2 9 9 2 2" xfId="4455"/>
    <cellStyle name="Normal 2 9 9 3" xfId="3034"/>
    <cellStyle name="Normal 2 9 9 3 2" xfId="3706"/>
    <cellStyle name="Normal 2 9 9 3 2 2" xfId="5777"/>
    <cellStyle name="Normal 2 9 9 3 3" xfId="5157"/>
    <cellStyle name="Normal 20" xfId="2134"/>
    <cellStyle name="Normal 20 2" xfId="2135"/>
    <cellStyle name="Normal 20 2 2" xfId="4456"/>
    <cellStyle name="Normal 20 3" xfId="3035"/>
    <cellStyle name="Normal 20 3 2" xfId="3707"/>
    <cellStyle name="Normal 20 3 2 2" xfId="5778"/>
    <cellStyle name="Normal 20 3 3" xfId="5158"/>
    <cellStyle name="Normal 21" xfId="2136"/>
    <cellStyle name="Normal 21 2" xfId="2137"/>
    <cellStyle name="Normal 21 2 2" xfId="4457"/>
    <cellStyle name="Normal 21 3" xfId="3036"/>
    <cellStyle name="Normal 21 3 2" xfId="3708"/>
    <cellStyle name="Normal 21 3 2 2" xfId="5779"/>
    <cellStyle name="Normal 21 3 3" xfId="5159"/>
    <cellStyle name="Normal 3" xfId="2138"/>
    <cellStyle name="Normal 3 2" xfId="2139"/>
    <cellStyle name="Normal 3 2 2" xfId="2140"/>
    <cellStyle name="Normal 3 2 2 2" xfId="2141"/>
    <cellStyle name="Normal 3 2 3" xfId="2142"/>
    <cellStyle name="Normal 3 2 4" xfId="2143"/>
    <cellStyle name="Normal 3 2 5" xfId="4458"/>
    <cellStyle name="Normal 3 3" xfId="2144"/>
    <cellStyle name="Normal 3 4" xfId="2145"/>
    <cellStyle name="Normal 3 4 2" xfId="2146"/>
    <cellStyle name="Normal 3 4 2 2" xfId="4460"/>
    <cellStyle name="Normal 3 4 3" xfId="4461"/>
    <cellStyle name="Normal 3 4 4" xfId="4459"/>
    <cellStyle name="Normal 4" xfId="2147"/>
    <cellStyle name="Normal 4 10" xfId="2148"/>
    <cellStyle name="Normal 4 2" xfId="2149"/>
    <cellStyle name="Normal 4 2 2" xfId="2150"/>
    <cellStyle name="Normal 4 2 3" xfId="2151"/>
    <cellStyle name="Normal 4 2 3 2" xfId="2152"/>
    <cellStyle name="Normal 4 2 4" xfId="2153"/>
    <cellStyle name="Normal 4 2 4 2" xfId="2154"/>
    <cellStyle name="Normal 4 2 5" xfId="4462"/>
    <cellStyle name="Normal 4 3" xfId="2155"/>
    <cellStyle name="Normal 4 4" xfId="2156"/>
    <cellStyle name="Normal 4 4 2" xfId="2157"/>
    <cellStyle name="Normal 4 4 2 2" xfId="2158"/>
    <cellStyle name="Normal 4 4 2 2 2" xfId="2159"/>
    <cellStyle name="Normal 4 4 2 2 2 2" xfId="4464"/>
    <cellStyle name="Normal 4 4 2 2 3" xfId="3039"/>
    <cellStyle name="Normal 4 4 2 2 3 2" xfId="3711"/>
    <cellStyle name="Normal 4 4 2 2 3 2 2" xfId="5782"/>
    <cellStyle name="Normal 4 4 2 2 3 3" xfId="5162"/>
    <cellStyle name="Normal 4 4 2 3" xfId="2160"/>
    <cellStyle name="Normal 4 4 2 3 2" xfId="2161"/>
    <cellStyle name="Normal 4 4 2 3 2 2" xfId="4465"/>
    <cellStyle name="Normal 4 4 2 3 3" xfId="3040"/>
    <cellStyle name="Normal 4 4 2 3 3 2" xfId="3712"/>
    <cellStyle name="Normal 4 4 2 3 3 2 2" xfId="5783"/>
    <cellStyle name="Normal 4 4 2 3 3 3" xfId="5163"/>
    <cellStyle name="Normal 4 4 2 4" xfId="3038"/>
    <cellStyle name="Normal 4 4 2 4 2" xfId="3710"/>
    <cellStyle name="Normal 4 4 2 4 2 2" xfId="5781"/>
    <cellStyle name="Normal 4 4 2 4 3" xfId="4466"/>
    <cellStyle name="Normal 4 4 2 4 4" xfId="5161"/>
    <cellStyle name="Normal 4 4 2 5" xfId="4463"/>
    <cellStyle name="Normal 4 4 3" xfId="2162"/>
    <cellStyle name="Normal 4 4 4" xfId="2163"/>
    <cellStyle name="Normal 4 4 4 2" xfId="2164"/>
    <cellStyle name="Normal 4 4 4 2 2" xfId="4467"/>
    <cellStyle name="Normal 4 4 4 3" xfId="3041"/>
    <cellStyle name="Normal 4 4 4 3 2" xfId="3713"/>
    <cellStyle name="Normal 4 4 4 3 2 2" xfId="5784"/>
    <cellStyle name="Normal 4 4 4 3 3" xfId="5164"/>
    <cellStyle name="Normal 4 4 5" xfId="2165"/>
    <cellStyle name="Normal 4 4 5 2" xfId="2166"/>
    <cellStyle name="Normal 4 4 5 2 2" xfId="4468"/>
    <cellStyle name="Normal 4 4 5 3" xfId="3042"/>
    <cellStyle name="Normal 4 4 5 3 2" xfId="3714"/>
    <cellStyle name="Normal 4 4 5 3 2 2" xfId="5785"/>
    <cellStyle name="Normal 4 4 5 3 3" xfId="5165"/>
    <cellStyle name="Normal 4 4 6" xfId="2167"/>
    <cellStyle name="Normal 4 4 6 2" xfId="2168"/>
    <cellStyle name="Normal 4 4 6 2 2" xfId="4469"/>
    <cellStyle name="Normal 4 4 6 3" xfId="3043"/>
    <cellStyle name="Normal 4 4 6 3 2" xfId="3715"/>
    <cellStyle name="Normal 4 4 6 3 2 2" xfId="5786"/>
    <cellStyle name="Normal 4 4 6 3 3" xfId="5166"/>
    <cellStyle name="Normal 4 4 7" xfId="3037"/>
    <cellStyle name="Normal 4 4 7 2" xfId="3709"/>
    <cellStyle name="Normal 4 4 7 2 2" xfId="5780"/>
    <cellStyle name="Normal 4 4 7 3" xfId="5160"/>
    <cellStyle name="Normal 4 5" xfId="2169"/>
    <cellStyle name="Normal 4 5 2" xfId="2170"/>
    <cellStyle name="Normal 4 5 2 2" xfId="2171"/>
    <cellStyle name="Normal 4 5 2 2 2" xfId="4471"/>
    <cellStyle name="Normal 4 5 2 3" xfId="3045"/>
    <cellStyle name="Normal 4 5 2 3 2" xfId="3717"/>
    <cellStyle name="Normal 4 5 2 3 2 2" xfId="5788"/>
    <cellStyle name="Normal 4 5 2 3 3" xfId="5168"/>
    <cellStyle name="Normal 4 5 3" xfId="2172"/>
    <cellStyle name="Normal 4 5 3 2" xfId="2173"/>
    <cellStyle name="Normal 4 5 3 2 2" xfId="4472"/>
    <cellStyle name="Normal 4 5 3 3" xfId="3046"/>
    <cellStyle name="Normal 4 5 3 3 2" xfId="3718"/>
    <cellStyle name="Normal 4 5 3 3 2 2" xfId="5789"/>
    <cellStyle name="Normal 4 5 3 3 3" xfId="5169"/>
    <cellStyle name="Normal 4 5 4" xfId="2174"/>
    <cellStyle name="Normal 4 5 4 2" xfId="2175"/>
    <cellStyle name="Normal 4 5 4 2 2" xfId="4473"/>
    <cellStyle name="Normal 4 5 4 3" xfId="3047"/>
    <cellStyle name="Normal 4 5 4 3 2" xfId="3719"/>
    <cellStyle name="Normal 4 5 4 3 2 2" xfId="5790"/>
    <cellStyle name="Normal 4 5 4 3 3" xfId="5170"/>
    <cellStyle name="Normal 4 5 5" xfId="2176"/>
    <cellStyle name="Normal 4 5 5 2" xfId="2177"/>
    <cellStyle name="Normal 4 5 5 2 2" xfId="4474"/>
    <cellStyle name="Normal 4 5 5 3" xfId="3048"/>
    <cellStyle name="Normal 4 5 5 3 2" xfId="3720"/>
    <cellStyle name="Normal 4 5 5 3 2 2" xfId="5791"/>
    <cellStyle name="Normal 4 5 5 3 3" xfId="5171"/>
    <cellStyle name="Normal 4 5 6" xfId="2178"/>
    <cellStyle name="Normal 4 5 6 2" xfId="2179"/>
    <cellStyle name="Normal 4 5 6 2 2" xfId="4475"/>
    <cellStyle name="Normal 4 5 6 3" xfId="3049"/>
    <cellStyle name="Normal 4 5 6 3 2" xfId="3721"/>
    <cellStyle name="Normal 4 5 6 3 2 2" xfId="5792"/>
    <cellStyle name="Normal 4 5 6 3 3" xfId="5172"/>
    <cellStyle name="Normal 4 5 7" xfId="3044"/>
    <cellStyle name="Normal 4 5 7 2" xfId="3716"/>
    <cellStyle name="Normal 4 5 7 2 2" xfId="5787"/>
    <cellStyle name="Normal 4 5 7 3" xfId="4476"/>
    <cellStyle name="Normal 4 5 7 4" xfId="5167"/>
    <cellStyle name="Normal 4 5 8" xfId="4470"/>
    <cellStyle name="Normal 4 6" xfId="2180"/>
    <cellStyle name="Normal 4 6 2" xfId="2181"/>
    <cellStyle name="Normal 4 6 2 2" xfId="2182"/>
    <cellStyle name="Normal 4 6 2 2 2" xfId="4478"/>
    <cellStyle name="Normal 4 6 2 3" xfId="3051"/>
    <cellStyle name="Normal 4 6 2 3 2" xfId="3723"/>
    <cellStyle name="Normal 4 6 2 3 2 2" xfId="5794"/>
    <cellStyle name="Normal 4 6 2 3 3" xfId="5174"/>
    <cellStyle name="Normal 4 6 3" xfId="2183"/>
    <cellStyle name="Normal 4 6 3 2" xfId="2184"/>
    <cellStyle name="Normal 4 6 3 2 2" xfId="4479"/>
    <cellStyle name="Normal 4 6 3 3" xfId="3052"/>
    <cellStyle name="Normal 4 6 3 3 2" xfId="3724"/>
    <cellStyle name="Normal 4 6 3 3 2 2" xfId="5795"/>
    <cellStyle name="Normal 4 6 3 3 3" xfId="5175"/>
    <cellStyle name="Normal 4 6 4" xfId="2185"/>
    <cellStyle name="Normal 4 6 4 2" xfId="2186"/>
    <cellStyle name="Normal 4 6 4 2 2" xfId="4480"/>
    <cellStyle name="Normal 4 6 4 3" xfId="3053"/>
    <cellStyle name="Normal 4 6 4 3 2" xfId="3725"/>
    <cellStyle name="Normal 4 6 4 3 2 2" xfId="5796"/>
    <cellStyle name="Normal 4 6 4 3 3" xfId="5176"/>
    <cellStyle name="Normal 4 6 5" xfId="2187"/>
    <cellStyle name="Normal 4 6 5 2" xfId="2188"/>
    <cellStyle name="Normal 4 6 5 2 2" xfId="4481"/>
    <cellStyle name="Normal 4 6 5 3" xfId="3054"/>
    <cellStyle name="Normal 4 6 5 3 2" xfId="3726"/>
    <cellStyle name="Normal 4 6 5 3 2 2" xfId="5797"/>
    <cellStyle name="Normal 4 6 5 3 3" xfId="5177"/>
    <cellStyle name="Normal 4 6 6" xfId="3050"/>
    <cellStyle name="Normal 4 6 6 2" xfId="3722"/>
    <cellStyle name="Normal 4 6 6 2 2" xfId="5793"/>
    <cellStyle name="Normal 4 6 6 3" xfId="4482"/>
    <cellStyle name="Normal 4 6 6 4" xfId="5173"/>
    <cellStyle name="Normal 4 6 7" xfId="4477"/>
    <cellStyle name="Normal 4 7" xfId="2189"/>
    <cellStyle name="Normal 4 7 2" xfId="2190"/>
    <cellStyle name="Normal 4 7 2 2" xfId="4484"/>
    <cellStyle name="Normal 4 7 3" xfId="3055"/>
    <cellStyle name="Normal 4 7 3 2" xfId="3727"/>
    <cellStyle name="Normal 4 7 3 2 2" xfId="5798"/>
    <cellStyle name="Normal 4 7 3 3" xfId="4485"/>
    <cellStyle name="Normal 4 7 3 4" xfId="5178"/>
    <cellStyle name="Normal 4 7 4" xfId="4483"/>
    <cellStyle name="Normal 4 8" xfId="2191"/>
    <cellStyle name="Normal 4 8 2" xfId="2192"/>
    <cellStyle name="Normal 4 8 2 2" xfId="4486"/>
    <cellStyle name="Normal 4 8 3" xfId="3056"/>
    <cellStyle name="Normal 4 8 3 2" xfId="3728"/>
    <cellStyle name="Normal 4 8 3 2 2" xfId="5799"/>
    <cellStyle name="Normal 4 8 3 3" xfId="5179"/>
    <cellStyle name="Normal 4 9" xfId="2193"/>
    <cellStyle name="Normal 4 9 2" xfId="2194"/>
    <cellStyle name="Normal 4 9 2 2" xfId="4487"/>
    <cellStyle name="Normal 4 9 3" xfId="3057"/>
    <cellStyle name="Normal 4 9 3 2" xfId="3729"/>
    <cellStyle name="Normal 4 9 3 2 2" xfId="5800"/>
    <cellStyle name="Normal 4 9 3 3" xfId="5180"/>
    <cellStyle name="Normal 5" xfId="2195"/>
    <cellStyle name="Normal 5 2" xfId="2196"/>
    <cellStyle name="Normal 5 3" xfId="2197"/>
    <cellStyle name="Normal 5 4" xfId="2198"/>
    <cellStyle name="Normal 6" xfId="2199"/>
    <cellStyle name="Normal 7" xfId="2200"/>
    <cellStyle name="Normal 8" xfId="2201"/>
    <cellStyle name="Normal 9" xfId="2202"/>
    <cellStyle name="Note 2" xfId="2203"/>
    <cellStyle name="Otsikko 1 2" xfId="2204"/>
    <cellStyle name="Otsikko 1 3" xfId="2205"/>
    <cellStyle name="Otsikko 1 4" xfId="2206"/>
    <cellStyle name="Otsikko 1 5" xfId="2207"/>
    <cellStyle name="Otsikko 1 6" xfId="2208"/>
    <cellStyle name="Otsikko 1 7" xfId="2209"/>
    <cellStyle name="Otsikko 10" xfId="2210"/>
    <cellStyle name="Otsikko 2 2" xfId="2211"/>
    <cellStyle name="Otsikko 2 3" xfId="2212"/>
    <cellStyle name="Otsikko 2 4" xfId="2213"/>
    <cellStyle name="Otsikko 2 5" xfId="2214"/>
    <cellStyle name="Otsikko 2 6" xfId="2215"/>
    <cellStyle name="Otsikko 2 7" xfId="2216"/>
    <cellStyle name="Otsikko 3 2" xfId="2217"/>
    <cellStyle name="Otsikko 3 3" xfId="2218"/>
    <cellStyle name="Otsikko 3 4" xfId="2219"/>
    <cellStyle name="Otsikko 3 5" xfId="2220"/>
    <cellStyle name="Otsikko 3 6" xfId="2221"/>
    <cellStyle name="Otsikko 3 7" xfId="2222"/>
    <cellStyle name="Otsikko 4 2" xfId="2223"/>
    <cellStyle name="Otsikko 4 3" xfId="2224"/>
    <cellStyle name="Otsikko 4 4" xfId="2225"/>
    <cellStyle name="Otsikko 4 5" xfId="2226"/>
    <cellStyle name="Otsikko 4 6" xfId="2227"/>
    <cellStyle name="Otsikko 4 7" xfId="2228"/>
    <cellStyle name="Otsikko 5" xfId="2229"/>
    <cellStyle name="Otsikko 6" xfId="2230"/>
    <cellStyle name="Otsikko 7" xfId="2231"/>
    <cellStyle name="Otsikko 8" xfId="2232"/>
    <cellStyle name="Otsikko 9" xfId="2233"/>
    <cellStyle name="Output 2" xfId="2234"/>
    <cellStyle name="Output 2 2" xfId="2235"/>
    <cellStyle name="Output 2 2 2" xfId="4567"/>
    <cellStyle name="Output 2 3" xfId="2236"/>
    <cellStyle name="Output 2 3 2" xfId="4568"/>
    <cellStyle name="Output 2 4" xfId="2237"/>
    <cellStyle name="Output 2 4 2" xfId="4569"/>
    <cellStyle name="Output 2 5" xfId="4566"/>
    <cellStyle name="Percent 10" xfId="2238"/>
    <cellStyle name="Percent 11" xfId="2239"/>
    <cellStyle name="Percent 12" xfId="2240"/>
    <cellStyle name="Percent 12 2" xfId="2241"/>
    <cellStyle name="Percent 12 2 2" xfId="3098"/>
    <cellStyle name="Percent 12 2 3" xfId="4488"/>
    <cellStyle name="Percent 12 3" xfId="3058"/>
    <cellStyle name="Percent 12 3 2" xfId="3730"/>
    <cellStyle name="Percent 12 3 2 2" xfId="5801"/>
    <cellStyle name="Percent 12 3 3" xfId="5181"/>
    <cellStyle name="Percent 12 4" xfId="3097"/>
    <cellStyle name="Percent 13" xfId="2242"/>
    <cellStyle name="Percent 13 2" xfId="2243"/>
    <cellStyle name="Percent 13 2 2" xfId="3100"/>
    <cellStyle name="Percent 13 2 3" xfId="4489"/>
    <cellStyle name="Percent 13 3" xfId="3059"/>
    <cellStyle name="Percent 13 3 2" xfId="3731"/>
    <cellStyle name="Percent 13 3 2 2" xfId="5802"/>
    <cellStyle name="Percent 13 3 3" xfId="5182"/>
    <cellStyle name="Percent 13 4" xfId="3099"/>
    <cellStyle name="Percent 14" xfId="2244"/>
    <cellStyle name="Percent 14 2" xfId="2245"/>
    <cellStyle name="Percent 14 2 2" xfId="3102"/>
    <cellStyle name="Percent 14 2 3" xfId="4490"/>
    <cellStyle name="Percent 14 3" xfId="3060"/>
    <cellStyle name="Percent 14 3 2" xfId="3732"/>
    <cellStyle name="Percent 14 3 2 2" xfId="5803"/>
    <cellStyle name="Percent 14 3 3" xfId="5183"/>
    <cellStyle name="Percent 14 4" xfId="3101"/>
    <cellStyle name="Percent 15" xfId="2246"/>
    <cellStyle name="Percent 2" xfId="2247"/>
    <cellStyle name="Percent 2 2" xfId="2248"/>
    <cellStyle name="Percent 2 2 2" xfId="2249"/>
    <cellStyle name="Percent 2 2 3" xfId="2250"/>
    <cellStyle name="Percent 2 2 3 2" xfId="2251"/>
    <cellStyle name="Percent 2 2 3 3" xfId="4491"/>
    <cellStyle name="Percent 2 3" xfId="2252"/>
    <cellStyle name="Percent 2 4" xfId="2253"/>
    <cellStyle name="Percent 2 4 2" xfId="2254"/>
    <cellStyle name="Percent 2 4 3" xfId="2255"/>
    <cellStyle name="Percent 2 5" xfId="2256"/>
    <cellStyle name="Percent 3" xfId="2257"/>
    <cellStyle name="Percent 3 2" xfId="2258"/>
    <cellStyle name="Percent 3 2 2" xfId="2259"/>
    <cellStyle name="Percent 3 2 3" xfId="2260"/>
    <cellStyle name="Percent 3 3" xfId="2261"/>
    <cellStyle name="Percent 3 3 2" xfId="2262"/>
    <cellStyle name="Percent 3 4" xfId="2263"/>
    <cellStyle name="Percent 3 4 2" xfId="2264"/>
    <cellStyle name="Percent 3 4 2 2" xfId="2265"/>
    <cellStyle name="Percent 3 4 2 2 2" xfId="3104"/>
    <cellStyle name="Percent 3 4 2 2 3" xfId="4493"/>
    <cellStyle name="Percent 3 4 2 3" xfId="3062"/>
    <cellStyle name="Percent 3 4 2 3 2" xfId="3734"/>
    <cellStyle name="Percent 3 4 2 3 2 2" xfId="5805"/>
    <cellStyle name="Percent 3 4 2 3 3" xfId="5185"/>
    <cellStyle name="Percent 3 4 2 4" xfId="3103"/>
    <cellStyle name="Percent 3 4 3" xfId="2266"/>
    <cellStyle name="Percent 3 4 3 2" xfId="2267"/>
    <cellStyle name="Percent 3 4 3 2 2" xfId="3106"/>
    <cellStyle name="Percent 3 4 3 2 3" xfId="4494"/>
    <cellStyle name="Percent 3 4 3 3" xfId="3063"/>
    <cellStyle name="Percent 3 4 3 3 2" xfId="3735"/>
    <cellStyle name="Percent 3 4 3 3 2 2" xfId="5806"/>
    <cellStyle name="Percent 3 4 3 3 3" xfId="5186"/>
    <cellStyle name="Percent 3 4 3 4" xfId="3105"/>
    <cellStyle name="Percent 3 4 4" xfId="2268"/>
    <cellStyle name="Percent 3 4 4 2" xfId="2269"/>
    <cellStyle name="Percent 3 4 4 2 2" xfId="3108"/>
    <cellStyle name="Percent 3 4 4 2 3" xfId="4495"/>
    <cellStyle name="Percent 3 4 4 3" xfId="3064"/>
    <cellStyle name="Percent 3 4 4 3 2" xfId="3736"/>
    <cellStyle name="Percent 3 4 4 3 2 2" xfId="5807"/>
    <cellStyle name="Percent 3 4 4 3 3" xfId="5187"/>
    <cellStyle name="Percent 3 4 4 4" xfId="3107"/>
    <cellStyle name="Percent 3 4 5" xfId="2270"/>
    <cellStyle name="Percent 3 4 5 2" xfId="2271"/>
    <cellStyle name="Percent 3 4 5 2 2" xfId="3110"/>
    <cellStyle name="Percent 3 4 5 2 3" xfId="4496"/>
    <cellStyle name="Percent 3 4 5 3" xfId="3065"/>
    <cellStyle name="Percent 3 4 5 3 2" xfId="3737"/>
    <cellStyle name="Percent 3 4 5 3 2 2" xfId="5808"/>
    <cellStyle name="Percent 3 4 5 3 3" xfId="5188"/>
    <cellStyle name="Percent 3 4 5 4" xfId="3109"/>
    <cellStyle name="Percent 3 4 6" xfId="2272"/>
    <cellStyle name="Percent 3 4 7" xfId="3061"/>
    <cellStyle name="Percent 3 4 7 2" xfId="3733"/>
    <cellStyle name="Percent 3 4 7 2 2" xfId="5804"/>
    <cellStyle name="Percent 3 4 7 3" xfId="4497"/>
    <cellStyle name="Percent 3 4 7 4" xfId="5184"/>
    <cellStyle name="Percent 3 4 8" xfId="4492"/>
    <cellStyle name="Percent 3 5" xfId="2273"/>
    <cellStyle name="Percent 3 6" xfId="2274"/>
    <cellStyle name="Percent 3 6 2" xfId="2275"/>
    <cellStyle name="Percent 3 6 2 2" xfId="2276"/>
    <cellStyle name="Percent 3 6 2 2 2" xfId="3112"/>
    <cellStyle name="Percent 3 6 2 2 3" xfId="4498"/>
    <cellStyle name="Percent 3 6 2 3" xfId="3111"/>
    <cellStyle name="Percent 3 6 3" xfId="3066"/>
    <cellStyle name="Percent 3 6 3 2" xfId="3738"/>
    <cellStyle name="Percent 3 6 3 2 2" xfId="5809"/>
    <cellStyle name="Percent 3 6 3 3" xfId="5189"/>
    <cellStyle name="Percent 4" xfId="2277"/>
    <cellStyle name="Percent 4 2" xfId="2278"/>
    <cellStyle name="Percent 4 2 2" xfId="2279"/>
    <cellStyle name="Percent 4 2 3" xfId="2280"/>
    <cellStyle name="Percent 4 2 3 2" xfId="2281"/>
    <cellStyle name="Percent 4 2 4" xfId="2282"/>
    <cellStyle name="Percent 4 2 4 2" xfId="2283"/>
    <cellStyle name="Percent 4 2 4 3" xfId="2284"/>
    <cellStyle name="Percent 4 2 5" xfId="2285"/>
    <cellStyle name="Percent 4 3" xfId="2286"/>
    <cellStyle name="Percent 4 4" xfId="2287"/>
    <cellStyle name="Percent 4 4 2" xfId="2288"/>
    <cellStyle name="Percent 4 4 2 2" xfId="2289"/>
    <cellStyle name="Percent 4 4 2 2 2" xfId="3114"/>
    <cellStyle name="Percent 4 4 2 2 3" xfId="4500"/>
    <cellStyle name="Percent 4 4 2 3" xfId="3068"/>
    <cellStyle name="Percent 4 4 2 3 2" xfId="3740"/>
    <cellStyle name="Percent 4 4 2 3 2 2" xfId="5811"/>
    <cellStyle name="Percent 4 4 2 3 3" xfId="5191"/>
    <cellStyle name="Percent 4 4 2 4" xfId="3113"/>
    <cellStyle name="Percent 4 4 3" xfId="2290"/>
    <cellStyle name="Percent 4 4 3 2" xfId="2291"/>
    <cellStyle name="Percent 4 4 3 2 2" xfId="3116"/>
    <cellStyle name="Percent 4 4 3 2 3" xfId="4501"/>
    <cellStyle name="Percent 4 4 3 3" xfId="3069"/>
    <cellStyle name="Percent 4 4 3 3 2" xfId="3741"/>
    <cellStyle name="Percent 4 4 3 3 2 2" xfId="5812"/>
    <cellStyle name="Percent 4 4 3 3 3" xfId="5192"/>
    <cellStyle name="Percent 4 4 3 4" xfId="3115"/>
    <cellStyle name="Percent 4 4 4" xfId="2292"/>
    <cellStyle name="Percent 4 4 4 2" xfId="2293"/>
    <cellStyle name="Percent 4 4 4 2 2" xfId="3118"/>
    <cellStyle name="Percent 4 4 4 2 3" xfId="4502"/>
    <cellStyle name="Percent 4 4 4 3" xfId="3070"/>
    <cellStyle name="Percent 4 4 4 3 2" xfId="3742"/>
    <cellStyle name="Percent 4 4 4 3 2 2" xfId="5813"/>
    <cellStyle name="Percent 4 4 4 3 3" xfId="5193"/>
    <cellStyle name="Percent 4 4 4 4" xfId="3117"/>
    <cellStyle name="Percent 4 4 5" xfId="2294"/>
    <cellStyle name="Percent 4 4 5 2" xfId="2295"/>
    <cellStyle name="Percent 4 4 5 2 2" xfId="3120"/>
    <cellStyle name="Percent 4 4 5 2 3" xfId="4503"/>
    <cellStyle name="Percent 4 4 5 3" xfId="3071"/>
    <cellStyle name="Percent 4 4 5 3 2" xfId="3743"/>
    <cellStyle name="Percent 4 4 5 3 2 2" xfId="5814"/>
    <cellStyle name="Percent 4 4 5 3 3" xfId="5194"/>
    <cellStyle name="Percent 4 4 5 4" xfId="3119"/>
    <cellStyle name="Percent 4 4 6" xfId="2296"/>
    <cellStyle name="Percent 4 4 6 2" xfId="2297"/>
    <cellStyle name="Percent 4 4 6 2 2" xfId="3122"/>
    <cellStyle name="Percent 4 4 6 2 3" xfId="4504"/>
    <cellStyle name="Percent 4 4 6 3" xfId="3072"/>
    <cellStyle name="Percent 4 4 6 3 2" xfId="3744"/>
    <cellStyle name="Percent 4 4 6 3 2 2" xfId="5815"/>
    <cellStyle name="Percent 4 4 6 3 3" xfId="5195"/>
    <cellStyle name="Percent 4 4 6 4" xfId="3121"/>
    <cellStyle name="Percent 4 4 7" xfId="2298"/>
    <cellStyle name="Percent 4 4 8" xfId="3067"/>
    <cellStyle name="Percent 4 4 8 2" xfId="3739"/>
    <cellStyle name="Percent 4 4 8 2 2" xfId="5810"/>
    <cellStyle name="Percent 4 4 8 3" xfId="4505"/>
    <cellStyle name="Percent 4 4 8 4" xfId="5190"/>
    <cellStyle name="Percent 4 4 9" xfId="4499"/>
    <cellStyle name="Percent 4 5" xfId="2299"/>
    <cellStyle name="Percent 4 5 2" xfId="2300"/>
    <cellStyle name="Percent 4 5 2 2" xfId="2301"/>
    <cellStyle name="Percent 4 5 2 2 2" xfId="3124"/>
    <cellStyle name="Percent 4 5 2 2 3" xfId="4507"/>
    <cellStyle name="Percent 4 5 2 3" xfId="3074"/>
    <cellStyle name="Percent 4 5 2 3 2" xfId="3746"/>
    <cellStyle name="Percent 4 5 2 3 2 2" xfId="5817"/>
    <cellStyle name="Percent 4 5 2 3 3" xfId="5197"/>
    <cellStyle name="Percent 4 5 2 4" xfId="3123"/>
    <cellStyle name="Percent 4 5 3" xfId="2302"/>
    <cellStyle name="Percent 4 5 3 2" xfId="2303"/>
    <cellStyle name="Percent 4 5 3 2 2" xfId="3126"/>
    <cellStyle name="Percent 4 5 3 2 3" xfId="4508"/>
    <cellStyle name="Percent 4 5 3 3" xfId="3075"/>
    <cellStyle name="Percent 4 5 3 3 2" xfId="3747"/>
    <cellStyle name="Percent 4 5 3 3 2 2" xfId="5818"/>
    <cellStyle name="Percent 4 5 3 3 3" xfId="5198"/>
    <cellStyle name="Percent 4 5 3 4" xfId="3125"/>
    <cellStyle name="Percent 4 5 4" xfId="2304"/>
    <cellStyle name="Percent 4 5 4 2" xfId="2305"/>
    <cellStyle name="Percent 4 5 4 2 2" xfId="3128"/>
    <cellStyle name="Percent 4 5 4 2 3" xfId="4509"/>
    <cellStyle name="Percent 4 5 4 3" xfId="3076"/>
    <cellStyle name="Percent 4 5 4 3 2" xfId="3748"/>
    <cellStyle name="Percent 4 5 4 3 2 2" xfId="5819"/>
    <cellStyle name="Percent 4 5 4 3 3" xfId="5199"/>
    <cellStyle name="Percent 4 5 4 4" xfId="3127"/>
    <cellStyle name="Percent 4 5 5" xfId="2306"/>
    <cellStyle name="Percent 4 5 5 2" xfId="2307"/>
    <cellStyle name="Percent 4 5 5 2 2" xfId="3130"/>
    <cellStyle name="Percent 4 5 5 2 3" xfId="4510"/>
    <cellStyle name="Percent 4 5 5 3" xfId="3077"/>
    <cellStyle name="Percent 4 5 5 3 2" xfId="3749"/>
    <cellStyle name="Percent 4 5 5 3 2 2" xfId="5820"/>
    <cellStyle name="Percent 4 5 5 3 3" xfId="5200"/>
    <cellStyle name="Percent 4 5 5 4" xfId="3129"/>
    <cellStyle name="Percent 4 5 6" xfId="2308"/>
    <cellStyle name="Percent 4 5 6 2" xfId="2309"/>
    <cellStyle name="Percent 4 5 6 2 2" xfId="3132"/>
    <cellStyle name="Percent 4 5 6 2 3" xfId="4511"/>
    <cellStyle name="Percent 4 5 6 3" xfId="3078"/>
    <cellStyle name="Percent 4 5 6 3 2" xfId="3750"/>
    <cellStyle name="Percent 4 5 6 3 2 2" xfId="5821"/>
    <cellStyle name="Percent 4 5 6 3 3" xfId="5201"/>
    <cellStyle name="Percent 4 5 6 4" xfId="3131"/>
    <cellStyle name="Percent 4 5 7" xfId="2310"/>
    <cellStyle name="Percent 4 5 8" xfId="3073"/>
    <cellStyle name="Percent 4 5 8 2" xfId="3745"/>
    <cellStyle name="Percent 4 5 8 2 2" xfId="5816"/>
    <cellStyle name="Percent 4 5 8 3" xfId="4512"/>
    <cellStyle name="Percent 4 5 8 4" xfId="5196"/>
    <cellStyle name="Percent 4 5 9" xfId="4506"/>
    <cellStyle name="Percent 4 6" xfId="2311"/>
    <cellStyle name="Percent 4 6 2" xfId="2312"/>
    <cellStyle name="Percent 4 6 2 2" xfId="2313"/>
    <cellStyle name="Percent 4 6 2 2 2" xfId="3134"/>
    <cellStyle name="Percent 4 6 2 2 3" xfId="4513"/>
    <cellStyle name="Percent 4 6 2 3" xfId="3133"/>
    <cellStyle name="Percent 4 6 3" xfId="3079"/>
    <cellStyle name="Percent 4 6 3 2" xfId="3751"/>
    <cellStyle name="Percent 4 6 3 2 2" xfId="5822"/>
    <cellStyle name="Percent 4 6 3 3" xfId="5202"/>
    <cellStyle name="Percent 4 7" xfId="2314"/>
    <cellStyle name="Percent 4 7 2" xfId="2315"/>
    <cellStyle name="Percent 4 7 2 2" xfId="3135"/>
    <cellStyle name="Percent 4 7 2 3" xfId="4515"/>
    <cellStyle name="Percent 4 7 3" xfId="2316"/>
    <cellStyle name="Percent 4 7 4" xfId="3080"/>
    <cellStyle name="Percent 4 7 4 2" xfId="3752"/>
    <cellStyle name="Percent 4 7 4 2 2" xfId="5823"/>
    <cellStyle name="Percent 4 7 4 3" xfId="4516"/>
    <cellStyle name="Percent 4 7 4 4" xfId="5203"/>
    <cellStyle name="Percent 4 7 5" xfId="4514"/>
    <cellStyle name="Percent 4 8" xfId="2317"/>
    <cellStyle name="Percent 4 9" xfId="4517"/>
    <cellStyle name="Percent 5" xfId="2318"/>
    <cellStyle name="Percent 5 2" xfId="2319"/>
    <cellStyle name="Percent 5 3" xfId="2320"/>
    <cellStyle name="Percent 5 4" xfId="2321"/>
    <cellStyle name="Percent 6" xfId="2322"/>
    <cellStyle name="Percent 6 2" xfId="2323"/>
    <cellStyle name="Percent 6 2 2" xfId="2324"/>
    <cellStyle name="Percent 6 2 2 2" xfId="3137"/>
    <cellStyle name="Percent 6 2 2 3" xfId="4519"/>
    <cellStyle name="Percent 6 2 3" xfId="3082"/>
    <cellStyle name="Percent 6 2 3 2" xfId="3754"/>
    <cellStyle name="Percent 6 2 3 2 2" xfId="5825"/>
    <cellStyle name="Percent 6 2 3 3" xfId="5205"/>
    <cellStyle name="Percent 6 2 4" xfId="3136"/>
    <cellStyle name="Percent 6 3" xfId="2325"/>
    <cellStyle name="Percent 6 3 2" xfId="2326"/>
    <cellStyle name="Percent 6 3 2 2" xfId="3139"/>
    <cellStyle name="Percent 6 3 2 3" xfId="4520"/>
    <cellStyle name="Percent 6 3 3" xfId="3083"/>
    <cellStyle name="Percent 6 3 3 2" xfId="3755"/>
    <cellStyle name="Percent 6 3 3 2 2" xfId="5826"/>
    <cellStyle name="Percent 6 3 3 3" xfId="5206"/>
    <cellStyle name="Percent 6 3 4" xfId="3138"/>
    <cellStyle name="Percent 6 4" xfId="2327"/>
    <cellStyle name="Percent 6 4 2" xfId="2328"/>
    <cellStyle name="Percent 6 4 2 2" xfId="3141"/>
    <cellStyle name="Percent 6 4 2 3" xfId="4521"/>
    <cellStyle name="Percent 6 4 3" xfId="3084"/>
    <cellStyle name="Percent 6 4 3 2" xfId="3756"/>
    <cellStyle name="Percent 6 4 3 2 2" xfId="5827"/>
    <cellStyle name="Percent 6 4 3 3" xfId="5207"/>
    <cellStyle name="Percent 6 4 4" xfId="3140"/>
    <cellStyle name="Percent 6 5" xfId="2329"/>
    <cellStyle name="Percent 6 5 2" xfId="2330"/>
    <cellStyle name="Percent 6 5 2 2" xfId="3143"/>
    <cellStyle name="Percent 6 5 2 3" xfId="4522"/>
    <cellStyle name="Percent 6 5 3" xfId="3085"/>
    <cellStyle name="Percent 6 5 3 2" xfId="3757"/>
    <cellStyle name="Percent 6 5 3 2 2" xfId="5828"/>
    <cellStyle name="Percent 6 5 3 3" xfId="5208"/>
    <cellStyle name="Percent 6 5 4" xfId="3142"/>
    <cellStyle name="Percent 6 6" xfId="2331"/>
    <cellStyle name="Percent 6 6 2" xfId="2332"/>
    <cellStyle name="Percent 6 6 2 2" xfId="3145"/>
    <cellStyle name="Percent 6 6 2 3" xfId="4523"/>
    <cellStyle name="Percent 6 6 3" xfId="3086"/>
    <cellStyle name="Percent 6 6 3 2" xfId="3758"/>
    <cellStyle name="Percent 6 6 3 2 2" xfId="5829"/>
    <cellStyle name="Percent 6 6 3 3" xfId="5209"/>
    <cellStyle name="Percent 6 6 4" xfId="3144"/>
    <cellStyle name="Percent 6 7" xfId="2333"/>
    <cellStyle name="Percent 6 8" xfId="3081"/>
    <cellStyle name="Percent 6 8 2" xfId="3753"/>
    <cellStyle name="Percent 6 8 2 2" xfId="5824"/>
    <cellStyle name="Percent 6 8 3" xfId="4524"/>
    <cellStyle name="Percent 6 8 4" xfId="5204"/>
    <cellStyle name="Percent 6 9" xfId="4518"/>
    <cellStyle name="Percent 7" xfId="2334"/>
    <cellStyle name="Percent 8" xfId="2335"/>
    <cellStyle name="Percent 8 2" xfId="2336"/>
    <cellStyle name="Percent 8 3" xfId="2337"/>
    <cellStyle name="Percent 8 4" xfId="2338"/>
    <cellStyle name="Percent 8 4 2" xfId="3147"/>
    <cellStyle name="Percent 8 4 3" xfId="4525"/>
    <cellStyle name="Percent 8 5" xfId="3087"/>
    <cellStyle name="Percent 8 5 2" xfId="3759"/>
    <cellStyle name="Percent 8 5 2 2" xfId="5830"/>
    <cellStyle name="Percent 8 5 3" xfId="5210"/>
    <cellStyle name="Percent 8 6" xfId="3146"/>
    <cellStyle name="Percent 9" xfId="2339"/>
    <cellStyle name="Percent 9 2" xfId="2340"/>
    <cellStyle name="Pilkku_21" xfId="2341"/>
    <cellStyle name="Prosentti" xfId="4529" builtinId="5"/>
    <cellStyle name="Prosentti 10" xfId="2342"/>
    <cellStyle name="Prosentti 11" xfId="2343"/>
    <cellStyle name="Prosentti 12" xfId="2344"/>
    <cellStyle name="Prosentti 13" xfId="2345"/>
    <cellStyle name="Prosentti 14" xfId="2346"/>
    <cellStyle name="Prosentti 15" xfId="2347"/>
    <cellStyle name="Prosentti 16" xfId="2348"/>
    <cellStyle name="Prosentti 17" xfId="2349"/>
    <cellStyle name="Prosentti 18" xfId="2350"/>
    <cellStyle name="Prosentti 19" xfId="2351"/>
    <cellStyle name="Prosentti 2" xfId="2352"/>
    <cellStyle name="Prosentti 2 2" xfId="2353"/>
    <cellStyle name="Prosentti 2 2 2" xfId="2354"/>
    <cellStyle name="Prosentti 2 3" xfId="2355"/>
    <cellStyle name="Prosentti 2 3 2" xfId="2356"/>
    <cellStyle name="Prosentti 2 3 2 2" xfId="2357"/>
    <cellStyle name="Prosentti 2 3 2 3" xfId="4526"/>
    <cellStyle name="Prosentti 2 3 3" xfId="2358"/>
    <cellStyle name="Prosentti 2 3 4" xfId="2359"/>
    <cellStyle name="Prosentti 2 4" xfId="2360"/>
    <cellStyle name="Prosentti 2 5" xfId="2361"/>
    <cellStyle name="Prosentti 20" xfId="2362"/>
    <cellStyle name="Prosentti 21" xfId="2363"/>
    <cellStyle name="Prosentti 22" xfId="2364"/>
    <cellStyle name="Prosentti 23" xfId="2365"/>
    <cellStyle name="Prosentti 24" xfId="2366"/>
    <cellStyle name="Prosentti 25" xfId="2367"/>
    <cellStyle name="Prosentti 26" xfId="2368"/>
    <cellStyle name="Prosentti 27" xfId="2369"/>
    <cellStyle name="Prosentti 28" xfId="2370"/>
    <cellStyle name="Prosentti 3" xfId="2371"/>
    <cellStyle name="Prosentti 3 2" xfId="2372"/>
    <cellStyle name="Prosentti 3 2 2" xfId="2373"/>
    <cellStyle name="Prosentti 3 2 3" xfId="2374"/>
    <cellStyle name="Prosentti 3 3" xfId="2375"/>
    <cellStyle name="Prosentti 3 4" xfId="2376"/>
    <cellStyle name="Prosentti 3 4 2" xfId="2377"/>
    <cellStyle name="Prosentti 3 4 3" xfId="4527"/>
    <cellStyle name="Prosentti 30" xfId="2378"/>
    <cellStyle name="Prosentti 4" xfId="2379"/>
    <cellStyle name="Prosentti 4 2" xfId="2380"/>
    <cellStyle name="Prosentti 4 2 2" xfId="2381"/>
    <cellStyle name="Prosentti 4 2 3" xfId="4528"/>
    <cellStyle name="Prosentti 5" xfId="2382"/>
    <cellStyle name="Prosentti 5 2" xfId="2383"/>
    <cellStyle name="Prosentti 6" xfId="2384"/>
    <cellStyle name="Prosentti 6 2" xfId="2385"/>
    <cellStyle name="Prosentti 7" xfId="2386"/>
    <cellStyle name="Prosentti 7 2" xfId="2387"/>
    <cellStyle name="Prosentti 9" xfId="2388"/>
    <cellStyle name="Prosentti 9 2" xfId="2389"/>
    <cellStyle name="Rubrik" xfId="2390"/>
    <cellStyle name="Rubrik 1" xfId="2391"/>
    <cellStyle name="Rubrik 1 2" xfId="2392"/>
    <cellStyle name="Rubrik 1 3" xfId="2393"/>
    <cellStyle name="Rubrik 1 4" xfId="2394"/>
    <cellStyle name="Rubrik 1 5" xfId="2395"/>
    <cellStyle name="Rubrik 1 6" xfId="2396"/>
    <cellStyle name="Rubrik 2" xfId="2397"/>
    <cellStyle name="Rubrik 2 2" xfId="2398"/>
    <cellStyle name="Rubrik 2 3" xfId="2399"/>
    <cellStyle name="Rubrik 2 4" xfId="2400"/>
    <cellStyle name="Rubrik 2 5" xfId="2401"/>
    <cellStyle name="Rubrik 2 6" xfId="2402"/>
    <cellStyle name="Rubrik 3" xfId="2403"/>
    <cellStyle name="Rubrik 3 2" xfId="2404"/>
    <cellStyle name="Rubrik 3 3" xfId="2405"/>
    <cellStyle name="Rubrik 3 4" xfId="2406"/>
    <cellStyle name="Rubrik 3 5" xfId="2407"/>
    <cellStyle name="Rubrik 3 6" xfId="2408"/>
    <cellStyle name="Rubrik 4" xfId="2409"/>
    <cellStyle name="Rubrik 4 2" xfId="2410"/>
    <cellStyle name="Rubrik 4 3" xfId="2411"/>
    <cellStyle name="Rubrik 4 4" xfId="2412"/>
    <cellStyle name="Rubrik 4 5" xfId="2413"/>
    <cellStyle name="Rubrik 4 6" xfId="2414"/>
    <cellStyle name="Rubrik 5" xfId="2415"/>
    <cellStyle name="Rubrik 6" xfId="2416"/>
    <cellStyle name="Rubrik 7" xfId="2417"/>
    <cellStyle name="Rubrik 8" xfId="2418"/>
    <cellStyle name="Rubrik 9" xfId="2419"/>
    <cellStyle name="Rubrik_Ålands07" xfId="2420"/>
    <cellStyle name="Selittävä teksti 2" xfId="2421"/>
    <cellStyle name="Selittävä teksti 3" xfId="2422"/>
    <cellStyle name="Selittävä teksti 4" xfId="2423"/>
    <cellStyle name="Selittävä teksti 5" xfId="2424"/>
    <cellStyle name="Selittävä teksti 6" xfId="2425"/>
    <cellStyle name="Selittävä teksti 7" xfId="2426"/>
    <cellStyle name="Summa 2" xfId="2427"/>
    <cellStyle name="Summa 2 2" xfId="2428"/>
    <cellStyle name="Summa 2 2 2" xfId="4571"/>
    <cellStyle name="Summa 2 3" xfId="4570"/>
    <cellStyle name="Summa 3" xfId="2429"/>
    <cellStyle name="Summa 3 2" xfId="4572"/>
    <cellStyle name="Summa 4" xfId="2430"/>
    <cellStyle name="Summa 4 2" xfId="4573"/>
    <cellStyle name="Summa 5" xfId="2431"/>
    <cellStyle name="Summa 5 2" xfId="4574"/>
    <cellStyle name="Summa 6" xfId="2432"/>
    <cellStyle name="Summa 6 2" xfId="4575"/>
    <cellStyle name="Summa 7" xfId="2433"/>
    <cellStyle name="Summa 7 2" xfId="4576"/>
    <cellStyle name="Syöttö 2" xfId="2434"/>
    <cellStyle name="Syöttö 2 2" xfId="4577"/>
    <cellStyle name="Syöttö 3" xfId="2435"/>
    <cellStyle name="Syöttö 3 2" xfId="4578"/>
    <cellStyle name="Syöttö 4" xfId="2436"/>
    <cellStyle name="Syöttö 4 2" xfId="4579"/>
    <cellStyle name="Syöttö 5" xfId="2437"/>
    <cellStyle name="Syöttö 5 2" xfId="4580"/>
    <cellStyle name="Syöttö 6" xfId="2438"/>
    <cellStyle name="Syöttö 6 2" xfId="4581"/>
    <cellStyle name="Syöttö 7" xfId="2439"/>
    <cellStyle name="Syöttö 7 2" xfId="4582"/>
    <cellStyle name="Tarkistussolu 2" xfId="2440"/>
    <cellStyle name="Tarkistussolu 3" xfId="2441"/>
    <cellStyle name="Tarkistussolu 4" xfId="2442"/>
    <cellStyle name="Tarkistussolu 5" xfId="2443"/>
    <cellStyle name="Tarkistussolu 6" xfId="2444"/>
    <cellStyle name="Tarkistussolu 7" xfId="2445"/>
    <cellStyle name="Title 2" xfId="2446"/>
    <cellStyle name="Total 2" xfId="2447"/>
    <cellStyle name="Total 2 2" xfId="2448"/>
    <cellStyle name="Total 2 2 2" xfId="4584"/>
    <cellStyle name="Total 2 3" xfId="2449"/>
    <cellStyle name="Total 2 3 2" xfId="4585"/>
    <cellStyle name="Total 2 4" xfId="2450"/>
    <cellStyle name="Total 2 4 2" xfId="4586"/>
    <cellStyle name="Total 2 5" xfId="4583"/>
    <cellStyle name="Tulostus 2" xfId="2451"/>
    <cellStyle name="Tulostus 2 2" xfId="4587"/>
    <cellStyle name="Tulostus 3" xfId="2452"/>
    <cellStyle name="Tulostus 3 2" xfId="4588"/>
    <cellStyle name="Tulostus 4" xfId="2453"/>
    <cellStyle name="Tulostus 4 2" xfId="4589"/>
    <cellStyle name="Tulostus 5" xfId="2454"/>
    <cellStyle name="Tulostus 5 2" xfId="4590"/>
    <cellStyle name="Tulostus 6" xfId="2455"/>
    <cellStyle name="Tulostus 6 2" xfId="4591"/>
    <cellStyle name="Tulostus 7" xfId="2456"/>
    <cellStyle name="Tulostus 7 2" xfId="4592"/>
    <cellStyle name="Tusental (0)_Obligationer 2002" xfId="2457"/>
    <cellStyle name="Utdata" xfId="2458"/>
    <cellStyle name="Utdata 2" xfId="2459"/>
    <cellStyle name="Utdata 2 2" xfId="4594"/>
    <cellStyle name="Utdata 3" xfId="2460"/>
    <cellStyle name="Utdata 3 2" xfId="4595"/>
    <cellStyle name="Utdata 4" xfId="2461"/>
    <cellStyle name="Utdata 4 2" xfId="4596"/>
    <cellStyle name="Utdata 5" xfId="2462"/>
    <cellStyle name="Utdata 5 2" xfId="4597"/>
    <cellStyle name="Utdata 6" xfId="2463"/>
    <cellStyle name="Utdata 6 2" xfId="4598"/>
    <cellStyle name="Utdata 7" xfId="4593"/>
    <cellStyle name="Valuta (0)_Obligationer 2002" xfId="2464"/>
    <cellStyle name="Warning Text 2" xfId="2465"/>
    <cellStyle name="Warning Text 2 2" xfId="2466"/>
    <cellStyle name="Warning Text 2 3" xfId="2467"/>
    <cellStyle name="Warning Text 2 4" xfId="2468"/>
    <cellStyle name="Varningstext" xfId="2469"/>
    <cellStyle name="Varoitusteksti 2" xfId="2470"/>
    <cellStyle name="Varoitusteksti 3" xfId="2471"/>
    <cellStyle name="Varoitusteksti 4" xfId="2472"/>
    <cellStyle name="Varoitusteksti 5" xfId="2473"/>
    <cellStyle name="Varoitusteksti 6" xfId="2474"/>
    <cellStyle name="Varoitusteksti 7" xfId="2475"/>
  </cellStyles>
  <dxfs count="0"/>
  <tableStyles count="0" defaultTableStyle="TableStyleMedium9" defaultPivotStyle="PivotStyleLight16"/>
  <colors>
    <mruColors>
      <color rgb="FF0095DB"/>
      <color rgb="FFE8EFF7"/>
      <color rgb="FF006FB9"/>
      <color rgb="FF0038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Fiva">
  <a:themeElements>
    <a:clrScheme name="FIVA 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0E672"/>
      </a:accent1>
      <a:accent2>
        <a:srgbClr val="95A3AB"/>
      </a:accent2>
      <a:accent3>
        <a:srgbClr val="AECB7E"/>
      </a:accent3>
      <a:accent4>
        <a:srgbClr val="9A5394"/>
      </a:accent4>
      <a:accent5>
        <a:srgbClr val="95B6DF"/>
      </a:accent5>
      <a:accent6>
        <a:srgbClr val="C7DBAA"/>
      </a:accent6>
      <a:hlink>
        <a:srgbClr val="A7A9AC"/>
      </a:hlink>
      <a:folHlink>
        <a:srgbClr val="6079A6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>
    <pageSetUpPr fitToPage="1"/>
  </sheetPr>
  <dimension ref="A1:CP129"/>
  <sheetViews>
    <sheetView tabSelected="1" zoomScaleNormal="100" workbookViewId="0"/>
  </sheetViews>
  <sheetFormatPr defaultColWidth="9.33203125" defaultRowHeight="12.75"/>
  <cols>
    <col min="1" max="1" width="2.6640625" style="144" customWidth="1"/>
    <col min="2" max="2" width="3.5" style="144" customWidth="1"/>
    <col min="3" max="3" width="89" style="144" customWidth="1"/>
    <col min="4" max="8" width="19.1640625" style="144" customWidth="1"/>
    <col min="9" max="25" width="9.33203125" style="137" customWidth="1"/>
    <col min="26" max="16384" width="9.33203125" style="144"/>
  </cols>
  <sheetData>
    <row r="1" spans="1:25" s="136" customFormat="1" ht="15.75">
      <c r="A1" s="220" t="s">
        <v>151</v>
      </c>
      <c r="B1" s="221"/>
      <c r="C1" s="221"/>
      <c r="D1" s="221"/>
      <c r="E1" s="221"/>
      <c r="F1" s="221"/>
      <c r="G1" s="222"/>
      <c r="H1" s="221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</row>
    <row r="2" spans="1:25" s="136" customFormat="1" ht="14.25">
      <c r="A2" s="11" t="s">
        <v>197</v>
      </c>
      <c r="B2" s="223"/>
      <c r="C2" s="223"/>
      <c r="D2" s="223"/>
      <c r="E2" s="223"/>
      <c r="F2" s="223"/>
      <c r="G2" s="224" t="s">
        <v>217</v>
      </c>
      <c r="H2" s="223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</row>
    <row r="3" spans="1:25" s="136" customFormat="1" ht="14.25">
      <c r="A3" s="225"/>
      <c r="B3" s="226"/>
      <c r="C3" s="227"/>
      <c r="D3" s="227"/>
      <c r="E3" s="227"/>
      <c r="F3" s="227"/>
      <c r="G3" s="227"/>
      <c r="H3" s="22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</row>
    <row r="4" spans="1:25" s="136" customFormat="1" ht="15">
      <c r="A4" s="156" t="s">
        <v>64</v>
      </c>
      <c r="B4" s="157"/>
      <c r="C4" s="157"/>
      <c r="D4" s="157"/>
      <c r="E4" s="157"/>
      <c r="F4" s="158" t="s">
        <v>28</v>
      </c>
      <c r="G4" s="158"/>
      <c r="H4" s="158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</row>
    <row r="5" spans="1:25" s="136" customFormat="1" ht="15">
      <c r="A5" s="160"/>
      <c r="B5" s="161"/>
      <c r="C5" s="161"/>
      <c r="D5" s="162">
        <v>2018</v>
      </c>
      <c r="E5" s="162">
        <v>2017</v>
      </c>
      <c r="F5" s="162">
        <v>2016</v>
      </c>
      <c r="G5" s="162">
        <v>2015</v>
      </c>
      <c r="H5" s="197">
        <v>2014</v>
      </c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</row>
    <row r="6" spans="1:25" s="136" customFormat="1" ht="14.25">
      <c r="A6" s="163"/>
      <c r="B6" s="164"/>
      <c r="C6" s="164"/>
      <c r="D6" s="164"/>
      <c r="E6" s="164"/>
      <c r="F6" s="164"/>
      <c r="G6" s="164"/>
      <c r="H6" s="165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</row>
    <row r="7" spans="1:25" s="136" customFormat="1" ht="15">
      <c r="A7" s="183" t="s">
        <v>130</v>
      </c>
      <c r="B7" s="168"/>
      <c r="C7" s="168"/>
      <c r="D7" s="168"/>
      <c r="E7" s="168"/>
      <c r="F7" s="168"/>
      <c r="G7" s="168"/>
      <c r="H7" s="169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</row>
    <row r="8" spans="1:25" s="136" customFormat="1" ht="14.25">
      <c r="A8" s="177"/>
      <c r="B8" s="168" t="s">
        <v>32</v>
      </c>
      <c r="C8" s="168"/>
      <c r="D8" s="170">
        <v>565039.80929</v>
      </c>
      <c r="E8" s="170">
        <v>555603.00488950417</v>
      </c>
      <c r="F8" s="170">
        <v>567351.649417846</v>
      </c>
      <c r="G8" s="170">
        <v>599837</v>
      </c>
      <c r="H8" s="171">
        <v>589571</v>
      </c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r="9" spans="1:25" s="136" customFormat="1" ht="14.25">
      <c r="A9" s="177"/>
      <c r="B9" s="168" t="s">
        <v>17</v>
      </c>
      <c r="C9" s="168"/>
      <c r="D9" s="170">
        <v>-4257.7369400000007</v>
      </c>
      <c r="E9" s="170">
        <v>-4236</v>
      </c>
      <c r="F9" s="170">
        <v>-4858.0895700000001</v>
      </c>
      <c r="G9" s="170">
        <v>-4280</v>
      </c>
      <c r="H9" s="171">
        <v>-3654</v>
      </c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</row>
    <row r="10" spans="1:25" s="136" customFormat="1" ht="14.25">
      <c r="A10" s="177"/>
      <c r="B10" s="200" t="s">
        <v>2</v>
      </c>
      <c r="C10" s="200"/>
      <c r="D10" s="170">
        <v>5596.7351399999998</v>
      </c>
      <c r="E10" s="170">
        <v>880.02139000000102</v>
      </c>
      <c r="F10" s="170">
        <v>-538.71141000002103</v>
      </c>
      <c r="G10" s="170">
        <v>743</v>
      </c>
      <c r="H10" s="171">
        <v>24</v>
      </c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</row>
    <row r="11" spans="1:25" s="136" customFormat="1" ht="14.25">
      <c r="A11" s="172"/>
      <c r="B11" s="62" t="s">
        <v>17</v>
      </c>
      <c r="C11" s="62"/>
      <c r="D11" s="170">
        <v>-12.716889999999999</v>
      </c>
      <c r="E11" s="170">
        <v>-3</v>
      </c>
      <c r="F11" s="170">
        <v>91.19935000000001</v>
      </c>
      <c r="G11" s="170">
        <v>-15</v>
      </c>
      <c r="H11" s="171">
        <v>190</v>
      </c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</row>
    <row r="12" spans="1:25" s="136" customFormat="1" ht="15">
      <c r="A12" s="201"/>
      <c r="B12" s="202" t="s">
        <v>3</v>
      </c>
      <c r="C12" s="202"/>
      <c r="D12" s="203">
        <v>566366.09059999988</v>
      </c>
      <c r="E12" s="203">
        <v>552244</v>
      </c>
      <c r="F12" s="203">
        <v>562046.04778784607</v>
      </c>
      <c r="G12" s="203">
        <v>596286</v>
      </c>
      <c r="H12" s="204">
        <v>586130</v>
      </c>
      <c r="I12" s="137"/>
      <c r="J12" s="138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</row>
    <row r="13" spans="1:25" s="136" customFormat="1" ht="14.65" customHeight="1">
      <c r="A13" s="177"/>
      <c r="B13" s="168"/>
      <c r="C13" s="168"/>
      <c r="D13" s="170"/>
      <c r="E13" s="170"/>
      <c r="F13" s="170"/>
      <c r="G13" s="170" t="s">
        <v>150</v>
      </c>
      <c r="H13" s="171" t="s">
        <v>150</v>
      </c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</row>
    <row r="14" spans="1:25" s="136" customFormat="1" ht="15">
      <c r="A14" s="166" t="s">
        <v>188</v>
      </c>
      <c r="B14" s="62"/>
      <c r="C14" s="62"/>
      <c r="D14" s="170"/>
      <c r="E14" s="170"/>
      <c r="F14" s="170"/>
      <c r="G14" s="170" t="s">
        <v>150</v>
      </c>
      <c r="H14" s="171" t="s">
        <v>150</v>
      </c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</row>
    <row r="15" spans="1:25" s="136" customFormat="1" ht="14.25">
      <c r="A15" s="172"/>
      <c r="B15" s="62" t="s">
        <v>18</v>
      </c>
      <c r="C15" s="62"/>
      <c r="D15" s="170">
        <v>0</v>
      </c>
      <c r="E15" s="170">
        <v>0</v>
      </c>
      <c r="F15" s="170">
        <v>0</v>
      </c>
      <c r="G15" s="170">
        <v>0</v>
      </c>
      <c r="H15" s="171">
        <v>0</v>
      </c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</row>
    <row r="16" spans="1:25" s="136" customFormat="1" ht="14.25">
      <c r="A16" s="172"/>
      <c r="B16" s="62" t="s">
        <v>17</v>
      </c>
      <c r="C16" s="62"/>
      <c r="D16" s="170">
        <v>0</v>
      </c>
      <c r="E16" s="170">
        <v>0</v>
      </c>
      <c r="F16" s="170">
        <v>0</v>
      </c>
      <c r="G16" s="170">
        <v>0</v>
      </c>
      <c r="H16" s="171">
        <v>0</v>
      </c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</row>
    <row r="17" spans="1:94" s="136" customFormat="1" ht="15">
      <c r="A17" s="201"/>
      <c r="B17" s="202" t="s">
        <v>3</v>
      </c>
      <c r="C17" s="202"/>
      <c r="D17" s="203">
        <v>0</v>
      </c>
      <c r="E17" s="203">
        <v>0</v>
      </c>
      <c r="F17" s="203">
        <v>0</v>
      </c>
      <c r="G17" s="203">
        <v>0</v>
      </c>
      <c r="H17" s="204">
        <v>0</v>
      </c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</row>
    <row r="18" spans="1:94" s="136" customFormat="1" ht="13.5" customHeight="1">
      <c r="A18" s="172"/>
      <c r="B18" s="62"/>
      <c r="C18" s="62"/>
      <c r="D18" s="170"/>
      <c r="E18" s="170"/>
      <c r="F18" s="170"/>
      <c r="G18" s="170" t="s">
        <v>150</v>
      </c>
      <c r="H18" s="171" t="s">
        <v>150</v>
      </c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</row>
    <row r="19" spans="1:94" s="136" customFormat="1" ht="15">
      <c r="A19" s="166" t="s">
        <v>131</v>
      </c>
      <c r="B19" s="62"/>
      <c r="C19" s="62"/>
      <c r="D19" s="170"/>
      <c r="E19" s="170"/>
      <c r="F19" s="170"/>
      <c r="G19" s="170" t="s">
        <v>150</v>
      </c>
      <c r="H19" s="171" t="s">
        <v>150</v>
      </c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</row>
    <row r="20" spans="1:94" s="136" customFormat="1" ht="14.25">
      <c r="A20" s="172"/>
      <c r="B20" s="62" t="s">
        <v>31</v>
      </c>
      <c r="C20" s="62"/>
      <c r="D20" s="170">
        <v>-442084.82585000002</v>
      </c>
      <c r="E20" s="170">
        <v>-432252</v>
      </c>
      <c r="F20" s="170">
        <v>-430679.42522999999</v>
      </c>
      <c r="G20" s="170">
        <v>-434989</v>
      </c>
      <c r="H20" s="171">
        <v>-432885</v>
      </c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</row>
    <row r="21" spans="1:94" s="136" customFormat="1" ht="14.25">
      <c r="A21" s="172"/>
      <c r="B21" s="62" t="s">
        <v>17</v>
      </c>
      <c r="C21" s="62"/>
      <c r="D21" s="170">
        <v>570.06628000000001</v>
      </c>
      <c r="E21" s="170">
        <v>1636</v>
      </c>
      <c r="F21" s="170">
        <v>3380.585</v>
      </c>
      <c r="G21" s="170">
        <v>746</v>
      </c>
      <c r="H21" s="171">
        <v>1612</v>
      </c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</row>
    <row r="22" spans="1:94" s="136" customFormat="1" ht="14.25">
      <c r="A22" s="172"/>
      <c r="B22" s="62" t="s">
        <v>29</v>
      </c>
      <c r="C22" s="62"/>
      <c r="D22" s="170">
        <v>52619.831939999996</v>
      </c>
      <c r="E22" s="170">
        <v>-50696</v>
      </c>
      <c r="F22" s="170">
        <v>-52056.65002999999</v>
      </c>
      <c r="G22" s="170">
        <v>-155759</v>
      </c>
      <c r="H22" s="171">
        <v>-111719</v>
      </c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</row>
    <row r="23" spans="1:94" s="136" customFormat="1" ht="14.25">
      <c r="A23" s="172"/>
      <c r="B23" s="62" t="s">
        <v>17</v>
      </c>
      <c r="C23" s="62"/>
      <c r="D23" s="170">
        <v>-35.096079999999986</v>
      </c>
      <c r="E23" s="170">
        <v>-267</v>
      </c>
      <c r="F23" s="170">
        <v>-60.86</v>
      </c>
      <c r="G23" s="170">
        <v>-513</v>
      </c>
      <c r="H23" s="171">
        <v>94</v>
      </c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</row>
    <row r="24" spans="1:94" s="136" customFormat="1" ht="15">
      <c r="A24" s="201"/>
      <c r="B24" s="202" t="s">
        <v>3</v>
      </c>
      <c r="C24" s="202"/>
      <c r="D24" s="203">
        <v>-388930.02370999998</v>
      </c>
      <c r="E24" s="203">
        <v>-481579</v>
      </c>
      <c r="F24" s="203">
        <v>-479416.35025999998</v>
      </c>
      <c r="G24" s="203">
        <v>-590515</v>
      </c>
      <c r="H24" s="204">
        <v>-542898</v>
      </c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</row>
    <row r="25" spans="1:94" s="136" customFormat="1" ht="15">
      <c r="A25" s="172"/>
      <c r="B25" s="62"/>
      <c r="C25" s="62"/>
      <c r="D25" s="181"/>
      <c r="E25" s="181"/>
      <c r="F25" s="181"/>
      <c r="G25" s="181"/>
      <c r="H25" s="182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</row>
    <row r="26" spans="1:94" s="136" customFormat="1" ht="15">
      <c r="A26" s="166" t="s">
        <v>189</v>
      </c>
      <c r="B26" s="62"/>
      <c r="C26" s="62"/>
      <c r="D26" s="170"/>
      <c r="E26" s="170"/>
      <c r="F26" s="170"/>
      <c r="G26" s="170" t="s">
        <v>150</v>
      </c>
      <c r="H26" s="171" t="s">
        <v>150</v>
      </c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</row>
    <row r="27" spans="1:94" s="136" customFormat="1" ht="14.25">
      <c r="A27" s="172"/>
      <c r="B27" s="62" t="s">
        <v>18</v>
      </c>
      <c r="C27" s="62"/>
      <c r="D27" s="170">
        <v>14360.485279999999</v>
      </c>
      <c r="E27" s="170">
        <v>123397</v>
      </c>
      <c r="F27" s="170">
        <v>71550.544733405768</v>
      </c>
      <c r="G27" s="170">
        <v>129643</v>
      </c>
      <c r="H27" s="171">
        <v>119528</v>
      </c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</row>
    <row r="28" spans="1:94" s="136" customFormat="1" ht="14.25">
      <c r="A28" s="172"/>
      <c r="B28" s="62" t="s">
        <v>17</v>
      </c>
      <c r="C28" s="62"/>
      <c r="D28" s="170">
        <v>532.80389000000002</v>
      </c>
      <c r="E28" s="170">
        <v>0</v>
      </c>
      <c r="F28" s="170">
        <v>-9.9819999999999993</v>
      </c>
      <c r="G28" s="170">
        <v>-40</v>
      </c>
      <c r="H28" s="171">
        <v>-226</v>
      </c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</row>
    <row r="29" spans="1:94" s="136" customFormat="1" ht="15">
      <c r="A29" s="201"/>
      <c r="B29" s="202" t="s">
        <v>3</v>
      </c>
      <c r="C29" s="202"/>
      <c r="D29" s="203">
        <v>14660.13717</v>
      </c>
      <c r="E29" s="203">
        <v>123397</v>
      </c>
      <c r="F29" s="203">
        <v>71540.562733405764</v>
      </c>
      <c r="G29" s="203">
        <v>129604</v>
      </c>
      <c r="H29" s="204">
        <v>119301</v>
      </c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</row>
    <row r="30" spans="1:94" s="136" customFormat="1" ht="14.25">
      <c r="A30" s="177"/>
      <c r="B30" s="168"/>
      <c r="C30" s="168"/>
      <c r="D30" s="168"/>
      <c r="E30" s="168"/>
      <c r="F30" s="168"/>
      <c r="G30" s="168"/>
      <c r="H30" s="169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</row>
    <row r="31" spans="1:94" s="136" customFormat="1" ht="15">
      <c r="A31" s="183" t="s">
        <v>136</v>
      </c>
      <c r="B31" s="168"/>
      <c r="C31" s="168"/>
      <c r="D31" s="168"/>
      <c r="E31" s="168"/>
      <c r="F31" s="168"/>
      <c r="G31" s="168"/>
      <c r="H31" s="169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  <c r="CF31" s="137"/>
      <c r="CG31" s="137"/>
      <c r="CH31" s="137"/>
      <c r="CI31" s="137"/>
      <c r="CJ31" s="137"/>
      <c r="CK31" s="137"/>
      <c r="CL31" s="137"/>
      <c r="CM31" s="137"/>
      <c r="CN31" s="137"/>
      <c r="CO31" s="137"/>
      <c r="CP31" s="137"/>
    </row>
    <row r="32" spans="1:94" s="136" customFormat="1" ht="14.25">
      <c r="A32" s="177"/>
      <c r="B32" s="168" t="s">
        <v>46</v>
      </c>
      <c r="C32" s="168"/>
      <c r="D32" s="170">
        <v>-50844.80287099383</v>
      </c>
      <c r="E32" s="170">
        <v>-52030</v>
      </c>
      <c r="F32" s="170">
        <v>-48913.675000000003</v>
      </c>
      <c r="G32" s="170">
        <v>-45310</v>
      </c>
      <c r="H32" s="171">
        <v>-45647</v>
      </c>
      <c r="I32" s="137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7"/>
      <c r="CL32" s="137"/>
      <c r="CM32" s="137"/>
      <c r="CN32" s="137"/>
      <c r="CO32" s="137"/>
      <c r="CP32" s="137"/>
    </row>
    <row r="33" spans="1:94" s="136" customFormat="1" ht="14.25">
      <c r="A33" s="177"/>
      <c r="B33" s="168" t="s">
        <v>17</v>
      </c>
      <c r="C33" s="168"/>
      <c r="D33" s="170">
        <v>289.17571999999996</v>
      </c>
      <c r="E33" s="170">
        <v>0</v>
      </c>
      <c r="F33" s="170">
        <v>0</v>
      </c>
      <c r="G33" s="170">
        <v>0</v>
      </c>
      <c r="H33" s="171">
        <v>0</v>
      </c>
      <c r="I33" s="137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7"/>
      <c r="CB33" s="137"/>
      <c r="CC33" s="137"/>
      <c r="CD33" s="137"/>
      <c r="CE33" s="137"/>
      <c r="CF33" s="137"/>
      <c r="CG33" s="137"/>
      <c r="CH33" s="137"/>
      <c r="CI33" s="137"/>
      <c r="CJ33" s="137"/>
      <c r="CK33" s="137"/>
      <c r="CL33" s="137"/>
      <c r="CM33" s="137"/>
      <c r="CN33" s="137"/>
      <c r="CO33" s="137"/>
      <c r="CP33" s="137"/>
    </row>
    <row r="34" spans="1:94" s="136" customFormat="1" ht="14.25">
      <c r="A34" s="177"/>
      <c r="B34" s="168" t="s">
        <v>30</v>
      </c>
      <c r="C34" s="168"/>
      <c r="D34" s="170">
        <v>-13055.76143</v>
      </c>
      <c r="E34" s="170">
        <v>1498</v>
      </c>
      <c r="F34" s="170">
        <v>-4988.7153799999996</v>
      </c>
      <c r="G34" s="170">
        <v>-857</v>
      </c>
      <c r="H34" s="171">
        <v>-4693</v>
      </c>
      <c r="I34" s="137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37"/>
      <c r="CM34" s="137"/>
      <c r="CN34" s="137"/>
      <c r="CO34" s="137"/>
      <c r="CP34" s="137"/>
    </row>
    <row r="35" spans="1:94" s="136" customFormat="1" ht="14.25">
      <c r="A35" s="172"/>
      <c r="B35" s="62" t="s">
        <v>17</v>
      </c>
      <c r="C35" s="62"/>
      <c r="D35" s="170">
        <v>67.61760000000001</v>
      </c>
      <c r="E35" s="170">
        <v>0</v>
      </c>
      <c r="F35" s="170">
        <v>0</v>
      </c>
      <c r="G35" s="170">
        <v>0</v>
      </c>
      <c r="H35" s="171">
        <v>0</v>
      </c>
      <c r="I35" s="137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37"/>
      <c r="CG35" s="137"/>
      <c r="CH35" s="137"/>
      <c r="CI35" s="137"/>
      <c r="CJ35" s="137"/>
      <c r="CK35" s="137"/>
      <c r="CL35" s="137"/>
      <c r="CM35" s="137"/>
      <c r="CN35" s="137"/>
      <c r="CO35" s="137"/>
      <c r="CP35" s="137"/>
    </row>
    <row r="36" spans="1:94" s="136" customFormat="1" ht="16.149999999999999" customHeight="1">
      <c r="A36" s="201"/>
      <c r="B36" s="202" t="s">
        <v>3</v>
      </c>
      <c r="C36" s="202"/>
      <c r="D36" s="203">
        <v>-63543.770980993824</v>
      </c>
      <c r="E36" s="203">
        <v>-50532</v>
      </c>
      <c r="F36" s="203">
        <v>-53902.390380000004</v>
      </c>
      <c r="G36" s="203">
        <v>-46167</v>
      </c>
      <c r="H36" s="204">
        <v>-50340</v>
      </c>
      <c r="I36" s="137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</row>
    <row r="37" spans="1:94" s="136" customFormat="1" ht="12" customHeight="1">
      <c r="A37" s="172"/>
      <c r="B37" s="62"/>
      <c r="C37" s="62"/>
      <c r="D37" s="170"/>
      <c r="E37" s="170"/>
      <c r="F37" s="170"/>
      <c r="G37" s="170" t="s">
        <v>150</v>
      </c>
      <c r="H37" s="171" t="s">
        <v>150</v>
      </c>
      <c r="I37" s="137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</row>
    <row r="38" spans="1:94" s="136" customFormat="1" ht="15">
      <c r="A38" s="205" t="s">
        <v>190</v>
      </c>
      <c r="B38" s="62"/>
      <c r="C38" s="62"/>
      <c r="D38" s="170"/>
      <c r="E38" s="170"/>
      <c r="F38" s="170"/>
      <c r="G38" s="170" t="s">
        <v>150</v>
      </c>
      <c r="H38" s="171" t="s">
        <v>150</v>
      </c>
      <c r="I38" s="137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</row>
    <row r="39" spans="1:94" s="136" customFormat="1" ht="14.25">
      <c r="A39" s="172"/>
      <c r="B39" s="62" t="s">
        <v>18</v>
      </c>
      <c r="C39" s="62"/>
      <c r="D39" s="170">
        <v>-16269.62</v>
      </c>
      <c r="E39" s="170">
        <v>201</v>
      </c>
      <c r="F39" s="170">
        <v>2481.3432508631813</v>
      </c>
      <c r="G39" s="170">
        <v>835</v>
      </c>
      <c r="H39" s="171">
        <v>1102</v>
      </c>
      <c r="I39" s="137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</row>
    <row r="40" spans="1:94" s="136" customFormat="1" ht="14.25">
      <c r="A40" s="172"/>
      <c r="B40" s="62" t="s">
        <v>17</v>
      </c>
      <c r="C40" s="62"/>
      <c r="D40" s="170">
        <v>-40.704000000000001</v>
      </c>
      <c r="E40" s="170">
        <v>0</v>
      </c>
      <c r="F40" s="170">
        <v>0</v>
      </c>
      <c r="G40" s="170">
        <v>0</v>
      </c>
      <c r="H40" s="171">
        <v>0</v>
      </c>
      <c r="I40" s="137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</row>
    <row r="41" spans="1:94" s="136" customFormat="1" ht="15">
      <c r="A41" s="201"/>
      <c r="B41" s="202" t="s">
        <v>3</v>
      </c>
      <c r="C41" s="202"/>
      <c r="D41" s="203">
        <v>-16310.324000000001</v>
      </c>
      <c r="E41" s="203">
        <v>201</v>
      </c>
      <c r="F41" s="203">
        <v>2481.3432508631813</v>
      </c>
      <c r="G41" s="203">
        <v>835</v>
      </c>
      <c r="H41" s="204">
        <v>1102</v>
      </c>
      <c r="I41" s="137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137"/>
      <c r="CP41" s="137"/>
    </row>
    <row r="42" spans="1:94" s="136" customFormat="1" ht="14.25" customHeight="1">
      <c r="A42" s="172"/>
      <c r="B42" s="62"/>
      <c r="C42" s="62"/>
      <c r="D42" s="170"/>
      <c r="E42" s="170"/>
      <c r="F42" s="170"/>
      <c r="G42" s="170" t="s">
        <v>150</v>
      </c>
      <c r="H42" s="171" t="s">
        <v>150</v>
      </c>
      <c r="I42" s="137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</row>
    <row r="43" spans="1:94" s="136" customFormat="1" ht="15">
      <c r="A43" s="166" t="s">
        <v>137</v>
      </c>
      <c r="B43" s="62"/>
      <c r="C43" s="62"/>
      <c r="D43" s="170">
        <v>-94649.616599999994</v>
      </c>
      <c r="E43" s="170">
        <v>-96429</v>
      </c>
      <c r="F43" s="170">
        <v>-98818.439310000002</v>
      </c>
      <c r="G43" s="170">
        <v>-93866</v>
      </c>
      <c r="H43" s="171">
        <v>-98412</v>
      </c>
      <c r="I43" s="137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137"/>
      <c r="CP43" s="137"/>
    </row>
    <row r="44" spans="1:94" s="136" customFormat="1" ht="14.25" customHeight="1">
      <c r="A44" s="166"/>
      <c r="B44" s="62"/>
      <c r="C44" s="62"/>
      <c r="D44" s="62"/>
      <c r="E44" s="62"/>
      <c r="F44" s="62"/>
      <c r="G44" s="62"/>
      <c r="H44" s="206"/>
      <c r="I44" s="137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37"/>
      <c r="BW44" s="137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37"/>
      <c r="CO44" s="137"/>
      <c r="CP44" s="137"/>
    </row>
    <row r="45" spans="1:94" s="136" customFormat="1" ht="14.25" customHeight="1">
      <c r="A45" s="166" t="s">
        <v>191</v>
      </c>
      <c r="B45" s="62"/>
      <c r="C45" s="62"/>
      <c r="D45" s="207">
        <v>19242.679309006082</v>
      </c>
      <c r="E45" s="207">
        <v>-76296</v>
      </c>
      <c r="F45" s="207">
        <v>-70091.132162153925</v>
      </c>
      <c r="G45" s="207">
        <v>-134262</v>
      </c>
      <c r="H45" s="208">
        <v>-105520</v>
      </c>
      <c r="I45" s="137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137"/>
      <c r="BW45" s="137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137"/>
      <c r="CP45" s="137"/>
    </row>
    <row r="46" spans="1:94" s="136" customFormat="1" ht="14.25" customHeight="1">
      <c r="A46" s="166"/>
      <c r="B46" s="62"/>
      <c r="C46" s="62"/>
      <c r="D46" s="207"/>
      <c r="E46" s="207"/>
      <c r="F46" s="207"/>
      <c r="G46" s="207"/>
      <c r="H46" s="208"/>
      <c r="I46" s="137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</row>
    <row r="47" spans="1:94" s="136" customFormat="1" ht="14.25" customHeight="1">
      <c r="A47" s="209" t="s">
        <v>194</v>
      </c>
      <c r="B47" s="210"/>
      <c r="C47" s="210"/>
      <c r="D47" s="211">
        <v>17592.492479006061</v>
      </c>
      <c r="E47" s="211">
        <v>47302</v>
      </c>
      <c r="F47" s="211">
        <v>3930.7738221150357</v>
      </c>
      <c r="G47" s="211">
        <v>-3823</v>
      </c>
      <c r="H47" s="212">
        <v>14883</v>
      </c>
      <c r="I47" s="137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</row>
    <row r="48" spans="1:94" s="136" customFormat="1" ht="14.25" customHeight="1">
      <c r="A48" s="166"/>
      <c r="B48" s="62"/>
      <c r="C48" s="62"/>
      <c r="D48" s="62"/>
      <c r="E48" s="62"/>
      <c r="F48" s="62"/>
      <c r="G48" s="62"/>
      <c r="H48" s="206"/>
      <c r="I48" s="137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137"/>
      <c r="CP48" s="137"/>
    </row>
    <row r="49" spans="1:94" s="141" customFormat="1" ht="15">
      <c r="A49" s="166" t="s">
        <v>193</v>
      </c>
      <c r="B49" s="62"/>
      <c r="C49" s="62"/>
      <c r="D49" s="62"/>
      <c r="E49" s="62"/>
      <c r="F49" s="62"/>
      <c r="G49" s="62"/>
      <c r="H49" s="206"/>
      <c r="I49" s="139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  <c r="CO49" s="139"/>
      <c r="CP49" s="139"/>
    </row>
    <row r="50" spans="1:94" s="136" customFormat="1" ht="15">
      <c r="A50" s="166"/>
      <c r="B50" s="62" t="s">
        <v>33</v>
      </c>
      <c r="C50" s="62"/>
      <c r="D50" s="213">
        <v>0.6867113518360064</v>
      </c>
      <c r="E50" s="213">
        <v>0.87204025756730719</v>
      </c>
      <c r="F50" s="213">
        <v>0.85298411428553256</v>
      </c>
      <c r="G50" s="213">
        <v>0.99032306409971649</v>
      </c>
      <c r="H50" s="214">
        <v>0.92624084193597589</v>
      </c>
      <c r="I50" s="137"/>
      <c r="J50" s="138"/>
      <c r="L50" s="138"/>
      <c r="M50" s="138"/>
      <c r="N50" s="138"/>
      <c r="O50" s="138"/>
      <c r="P50" s="138"/>
      <c r="Q50" s="138"/>
      <c r="R50" s="138"/>
      <c r="S50" s="138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</row>
    <row r="51" spans="1:94" s="136" customFormat="1" ht="15">
      <c r="A51" s="166"/>
      <c r="B51" s="62" t="s">
        <v>44</v>
      </c>
      <c r="C51" s="62"/>
      <c r="D51" s="213">
        <v>0.11219557815277481</v>
      </c>
      <c r="E51" s="213">
        <v>9.1503031268786991E-2</v>
      </c>
      <c r="F51" s="213">
        <v>9.5903868717081328E-2</v>
      </c>
      <c r="G51" s="213">
        <v>7.7423945608496428E-2</v>
      </c>
      <c r="H51" s="214">
        <v>8.5885694332879584E-2</v>
      </c>
      <c r="I51" s="137"/>
      <c r="J51" s="138"/>
      <c r="L51" s="138"/>
      <c r="M51" s="138"/>
      <c r="N51" s="138"/>
      <c r="O51" s="138"/>
      <c r="P51" s="138"/>
      <c r="Q51" s="138"/>
      <c r="R51" s="138"/>
      <c r="S51" s="138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37"/>
      <c r="CO51" s="137"/>
      <c r="CP51" s="137"/>
    </row>
    <row r="52" spans="1:94" s="136" customFormat="1" ht="15">
      <c r="A52" s="183"/>
      <c r="B52" s="168" t="s">
        <v>34</v>
      </c>
      <c r="C52" s="168"/>
      <c r="D52" s="213">
        <v>0.16711737897254686</v>
      </c>
      <c r="E52" s="213">
        <v>0.17461303336930778</v>
      </c>
      <c r="F52" s="213">
        <v>0.17581911606520312</v>
      </c>
      <c r="G52" s="213">
        <v>0.15741788425822839</v>
      </c>
      <c r="H52" s="214">
        <v>0.16790064455363657</v>
      </c>
      <c r="I52" s="137"/>
      <c r="J52" s="138"/>
      <c r="L52" s="138"/>
      <c r="M52" s="138"/>
      <c r="N52" s="138"/>
      <c r="O52" s="138"/>
      <c r="P52" s="138"/>
      <c r="Q52" s="138"/>
      <c r="R52" s="138"/>
      <c r="S52" s="138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</row>
    <row r="53" spans="1:94" s="136" customFormat="1" ht="15">
      <c r="A53" s="183"/>
      <c r="B53" s="168" t="s">
        <v>35</v>
      </c>
      <c r="C53" s="168"/>
      <c r="D53" s="213">
        <v>0.96602430896132807</v>
      </c>
      <c r="E53" s="213">
        <v>1.1381563222054019</v>
      </c>
      <c r="F53" s="213">
        <v>1.124707099067817</v>
      </c>
      <c r="G53" s="213">
        <v>1.2251648939664412</v>
      </c>
      <c r="H53" s="214">
        <v>1.180027180822492</v>
      </c>
      <c r="I53" s="137"/>
      <c r="J53" s="138"/>
      <c r="L53" s="142"/>
      <c r="M53" s="138"/>
      <c r="N53" s="138"/>
      <c r="O53" s="138"/>
      <c r="P53" s="138"/>
      <c r="Q53" s="138"/>
      <c r="R53" s="138"/>
      <c r="S53" s="138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</row>
    <row r="54" spans="1:94" s="136" customFormat="1" ht="15">
      <c r="A54" s="183"/>
      <c r="B54" s="168"/>
      <c r="C54" s="168"/>
      <c r="D54" s="213"/>
      <c r="E54" s="213"/>
      <c r="F54" s="213"/>
      <c r="G54" s="213"/>
      <c r="H54" s="214"/>
      <c r="I54" s="137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</row>
    <row r="55" spans="1:94" s="136" customFormat="1" ht="14.25">
      <c r="A55" s="215" t="s">
        <v>195</v>
      </c>
      <c r="B55" s="216"/>
      <c r="C55" s="216"/>
      <c r="D55" s="217"/>
      <c r="E55" s="217"/>
      <c r="F55" s="217"/>
      <c r="G55" s="217"/>
      <c r="H55" s="218"/>
      <c r="I55" s="137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37"/>
      <c r="BS55" s="137"/>
      <c r="BT55" s="137"/>
      <c r="BU55" s="137"/>
      <c r="BV55" s="137"/>
      <c r="BW55" s="137"/>
      <c r="BX55" s="137"/>
      <c r="BY55" s="137"/>
      <c r="BZ55" s="137"/>
      <c r="CA55" s="137"/>
      <c r="CB55" s="137"/>
      <c r="CC55" s="137"/>
      <c r="CD55" s="137"/>
      <c r="CE55" s="137"/>
      <c r="CF55" s="137"/>
      <c r="CG55" s="137"/>
      <c r="CH55" s="137"/>
      <c r="CI55" s="137"/>
      <c r="CJ55" s="137"/>
      <c r="CK55" s="137"/>
      <c r="CL55" s="137"/>
      <c r="CM55" s="137"/>
      <c r="CN55" s="137"/>
      <c r="CO55" s="137"/>
      <c r="CP55" s="137"/>
    </row>
    <row r="56" spans="1:94" s="136" customFormat="1" ht="14.25">
      <c r="A56" s="215"/>
      <c r="B56" s="210" t="s">
        <v>33</v>
      </c>
      <c r="C56" s="216"/>
      <c r="D56" s="217">
        <v>0.66082679163137037</v>
      </c>
      <c r="E56" s="217">
        <v>0.64859373755079275</v>
      </c>
      <c r="F56" s="217">
        <v>0.72569816856101077</v>
      </c>
      <c r="G56" s="217">
        <v>0.77296968233364527</v>
      </c>
      <c r="H56" s="218">
        <v>0.72270144848412465</v>
      </c>
      <c r="I56" s="137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7"/>
      <c r="BN56" s="137"/>
      <c r="BO56" s="137"/>
      <c r="BP56" s="137"/>
      <c r="BQ56" s="137"/>
      <c r="BR56" s="137"/>
      <c r="BS56" s="137"/>
      <c r="BT56" s="137"/>
      <c r="BU56" s="137"/>
      <c r="BV56" s="137"/>
      <c r="BW56" s="137"/>
      <c r="BX56" s="137"/>
      <c r="BY56" s="137"/>
      <c r="BZ56" s="137"/>
      <c r="CA56" s="137"/>
      <c r="CB56" s="137"/>
      <c r="CC56" s="137"/>
      <c r="CD56" s="137"/>
      <c r="CE56" s="137"/>
      <c r="CF56" s="137"/>
      <c r="CG56" s="137"/>
      <c r="CH56" s="137"/>
      <c r="CI56" s="137"/>
      <c r="CJ56" s="137"/>
      <c r="CK56" s="137"/>
      <c r="CL56" s="137"/>
      <c r="CM56" s="137"/>
      <c r="CN56" s="137"/>
      <c r="CO56" s="137"/>
      <c r="CP56" s="137"/>
    </row>
    <row r="57" spans="1:94" s="136" customFormat="1" ht="14.25">
      <c r="A57" s="215"/>
      <c r="B57" s="210" t="s">
        <v>44</v>
      </c>
      <c r="C57" s="216"/>
      <c r="D57" s="217">
        <v>8.3397378065052249E-2</v>
      </c>
      <c r="E57" s="217">
        <v>9.1867000818478789E-2</v>
      </c>
      <c r="F57" s="217">
        <v>0.10031870849867837</v>
      </c>
      <c r="G57" s="217">
        <v>7.8824590884240112E-2</v>
      </c>
      <c r="H57" s="218">
        <v>8.7765512770204557E-2</v>
      </c>
      <c r="I57" s="137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137"/>
      <c r="BS57" s="137"/>
      <c r="BT57" s="137"/>
      <c r="BU57" s="137"/>
      <c r="BV57" s="137"/>
      <c r="BW57" s="137"/>
      <c r="BX57" s="137"/>
      <c r="BY57" s="137"/>
      <c r="BZ57" s="137"/>
      <c r="CA57" s="137"/>
      <c r="CB57" s="137"/>
      <c r="CC57" s="137"/>
      <c r="CD57" s="137"/>
      <c r="CE57" s="137"/>
      <c r="CF57" s="137"/>
      <c r="CG57" s="137"/>
      <c r="CH57" s="137"/>
      <c r="CI57" s="137"/>
      <c r="CJ57" s="137"/>
      <c r="CK57" s="137"/>
      <c r="CL57" s="137"/>
      <c r="CM57" s="137"/>
      <c r="CN57" s="137"/>
      <c r="CO57" s="137"/>
      <c r="CP57" s="137"/>
    </row>
    <row r="58" spans="1:94" s="136" customFormat="1" ht="14.25">
      <c r="A58" s="215"/>
      <c r="B58" s="216" t="s">
        <v>34</v>
      </c>
      <c r="C58" s="216"/>
      <c r="D58" s="217">
        <v>0.16711737897254686</v>
      </c>
      <c r="E58" s="217">
        <v>0.17461303336930778</v>
      </c>
      <c r="F58" s="217">
        <v>0.17581911606520312</v>
      </c>
      <c r="G58" s="217">
        <v>0.15741774920088683</v>
      </c>
      <c r="H58" s="218">
        <v>0.16790131882005699</v>
      </c>
      <c r="I58" s="137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  <c r="BI58" s="137"/>
      <c r="BJ58" s="137"/>
      <c r="BK58" s="137"/>
      <c r="BL58" s="137"/>
      <c r="BM58" s="137"/>
      <c r="BN58" s="137"/>
      <c r="BO58" s="137"/>
      <c r="BP58" s="137"/>
      <c r="BQ58" s="137"/>
      <c r="BR58" s="137"/>
      <c r="BS58" s="137"/>
      <c r="BT58" s="137"/>
      <c r="BU58" s="137"/>
      <c r="BV58" s="137"/>
      <c r="BW58" s="137"/>
      <c r="BX58" s="137"/>
      <c r="BY58" s="137"/>
      <c r="BZ58" s="137"/>
      <c r="CA58" s="137"/>
      <c r="CB58" s="137"/>
      <c r="CC58" s="137"/>
      <c r="CD58" s="137"/>
      <c r="CE58" s="137"/>
      <c r="CF58" s="137"/>
      <c r="CG58" s="137"/>
      <c r="CH58" s="137"/>
      <c r="CI58" s="137"/>
      <c r="CJ58" s="137"/>
      <c r="CK58" s="137"/>
      <c r="CL58" s="137"/>
      <c r="CM58" s="137"/>
      <c r="CN58" s="137"/>
      <c r="CO58" s="137"/>
      <c r="CP58" s="137"/>
    </row>
    <row r="59" spans="1:94" s="136" customFormat="1" ht="14.25">
      <c r="A59" s="215"/>
      <c r="B59" s="216" t="s">
        <v>35</v>
      </c>
      <c r="C59" s="216"/>
      <c r="D59" s="217">
        <v>0.91134154866896944</v>
      </c>
      <c r="E59" s="217">
        <v>0.91507377173857929</v>
      </c>
      <c r="F59" s="217">
        <v>1.0018359931248924</v>
      </c>
      <c r="G59" s="217">
        <v>1.0092120224187722</v>
      </c>
      <c r="H59" s="218">
        <v>0.97836828007438614</v>
      </c>
      <c r="I59" s="137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  <c r="BK59" s="137"/>
      <c r="BL59" s="137"/>
      <c r="BM59" s="137"/>
      <c r="BN59" s="137"/>
      <c r="BO59" s="137"/>
      <c r="BP59" s="137"/>
      <c r="BQ59" s="137"/>
      <c r="BR59" s="137"/>
      <c r="BS59" s="137"/>
      <c r="BT59" s="137"/>
      <c r="BU59" s="137"/>
      <c r="BV59" s="137"/>
      <c r="BW59" s="137"/>
      <c r="BX59" s="137"/>
      <c r="BY59" s="137"/>
      <c r="BZ59" s="137"/>
      <c r="CA59" s="137"/>
      <c r="CB59" s="137"/>
      <c r="CC59" s="137"/>
      <c r="CD59" s="137"/>
      <c r="CE59" s="137"/>
      <c r="CF59" s="137"/>
      <c r="CG59" s="137"/>
      <c r="CH59" s="137"/>
      <c r="CI59" s="137"/>
      <c r="CJ59" s="137"/>
      <c r="CK59" s="137"/>
      <c r="CL59" s="137"/>
      <c r="CM59" s="137"/>
      <c r="CN59" s="137"/>
      <c r="CO59" s="137"/>
      <c r="CP59" s="137"/>
    </row>
    <row r="60" spans="1:94" s="136" customFormat="1" ht="15">
      <c r="A60" s="183"/>
      <c r="B60" s="168"/>
      <c r="C60" s="168"/>
      <c r="D60" s="213"/>
      <c r="E60" s="213"/>
      <c r="F60" s="213"/>
      <c r="G60" s="213"/>
      <c r="H60" s="214"/>
      <c r="I60" s="137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37"/>
      <c r="BV60" s="137"/>
      <c r="BW60" s="137"/>
      <c r="BX60" s="137"/>
      <c r="BY60" s="137"/>
      <c r="BZ60" s="137"/>
      <c r="CA60" s="137"/>
      <c r="CB60" s="137"/>
      <c r="CC60" s="137"/>
      <c r="CD60" s="137"/>
      <c r="CE60" s="137"/>
      <c r="CF60" s="137"/>
      <c r="CG60" s="137"/>
      <c r="CH60" s="137"/>
      <c r="CI60" s="137"/>
      <c r="CJ60" s="137"/>
      <c r="CK60" s="137"/>
      <c r="CL60" s="137"/>
      <c r="CM60" s="137"/>
      <c r="CN60" s="137"/>
      <c r="CO60" s="137"/>
      <c r="CP60" s="137"/>
    </row>
    <row r="61" spans="1:94" s="136" customFormat="1" ht="15">
      <c r="A61" s="183"/>
      <c r="B61" s="216" t="s">
        <v>192</v>
      </c>
      <c r="C61" s="168"/>
      <c r="D61" s="213"/>
      <c r="E61" s="213"/>
      <c r="F61" s="213"/>
      <c r="G61" s="213"/>
      <c r="H61" s="214"/>
      <c r="I61" s="137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  <c r="BI61" s="137"/>
      <c r="BJ61" s="137"/>
      <c r="BK61" s="137"/>
      <c r="BL61" s="137"/>
      <c r="BM61" s="137"/>
      <c r="BN61" s="137"/>
      <c r="BO61" s="137"/>
      <c r="BP61" s="137"/>
      <c r="BQ61" s="137"/>
      <c r="BR61" s="137"/>
      <c r="BS61" s="137"/>
      <c r="BT61" s="137"/>
      <c r="BU61" s="137"/>
      <c r="BV61" s="137"/>
      <c r="BW61" s="137"/>
      <c r="BX61" s="137"/>
      <c r="BY61" s="137"/>
      <c r="BZ61" s="137"/>
      <c r="CA61" s="137"/>
      <c r="CB61" s="137"/>
      <c r="CC61" s="137"/>
      <c r="CD61" s="137"/>
      <c r="CE61" s="137"/>
      <c r="CF61" s="137"/>
      <c r="CG61" s="137"/>
      <c r="CH61" s="137"/>
      <c r="CI61" s="137"/>
      <c r="CJ61" s="137"/>
      <c r="CK61" s="137"/>
      <c r="CL61" s="137"/>
      <c r="CM61" s="137"/>
      <c r="CN61" s="137"/>
      <c r="CO61" s="137"/>
      <c r="CP61" s="137"/>
    </row>
    <row r="62" spans="1:94" s="136" customFormat="1" ht="15">
      <c r="A62" s="183"/>
      <c r="B62" s="216" t="s">
        <v>196</v>
      </c>
      <c r="C62" s="168"/>
      <c r="D62" s="213"/>
      <c r="E62" s="213"/>
      <c r="F62" s="213"/>
      <c r="G62" s="213"/>
      <c r="H62" s="214"/>
      <c r="I62" s="137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  <c r="BI62" s="137"/>
      <c r="BJ62" s="137"/>
      <c r="BK62" s="137"/>
      <c r="BL62" s="137"/>
      <c r="BM62" s="137"/>
      <c r="BN62" s="137"/>
      <c r="BO62" s="137"/>
      <c r="BP62" s="137"/>
      <c r="BQ62" s="137"/>
      <c r="BR62" s="137"/>
      <c r="BS62" s="137"/>
      <c r="BT62" s="137"/>
      <c r="BU62" s="137"/>
      <c r="BV62" s="137"/>
      <c r="BW62" s="137"/>
      <c r="BX62" s="137"/>
      <c r="BY62" s="137"/>
      <c r="BZ62" s="137"/>
      <c r="CA62" s="137"/>
      <c r="CB62" s="137"/>
      <c r="CC62" s="137"/>
      <c r="CD62" s="137"/>
      <c r="CE62" s="137"/>
      <c r="CF62" s="137"/>
      <c r="CG62" s="137"/>
      <c r="CH62" s="137"/>
      <c r="CI62" s="137"/>
      <c r="CJ62" s="137"/>
      <c r="CK62" s="137"/>
      <c r="CL62" s="137"/>
      <c r="CM62" s="137"/>
      <c r="CN62" s="137"/>
      <c r="CO62" s="137"/>
      <c r="CP62" s="137"/>
    </row>
    <row r="63" spans="1:94" s="136" customFormat="1" ht="13.5" customHeight="1">
      <c r="A63" s="188"/>
      <c r="B63" s="219"/>
      <c r="C63" s="219"/>
      <c r="D63" s="189"/>
      <c r="E63" s="189"/>
      <c r="F63" s="189"/>
      <c r="G63" s="189"/>
      <c r="H63" s="190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  <c r="BM63" s="143"/>
      <c r="BN63" s="143"/>
      <c r="BO63" s="143"/>
      <c r="BP63" s="143"/>
      <c r="BQ63" s="143"/>
      <c r="BR63" s="143"/>
      <c r="BS63" s="143"/>
      <c r="BT63" s="143"/>
      <c r="BU63" s="143"/>
      <c r="BV63" s="143"/>
      <c r="BW63" s="143"/>
      <c r="BX63" s="143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3"/>
      <c r="CJ63" s="143"/>
      <c r="CK63" s="143"/>
      <c r="CL63" s="143"/>
      <c r="CM63" s="143"/>
      <c r="CN63" s="143"/>
      <c r="CO63" s="143"/>
      <c r="CP63" s="143"/>
    </row>
    <row r="64" spans="1:94" s="136" customFormat="1">
      <c r="A64" s="222"/>
      <c r="B64" s="222"/>
      <c r="C64" s="228"/>
      <c r="D64" s="228"/>
      <c r="E64" s="228"/>
      <c r="F64" s="228"/>
      <c r="G64" s="228"/>
      <c r="H64" s="228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</row>
    <row r="65" spans="1:25" s="136" customFormat="1">
      <c r="A65" s="222"/>
      <c r="B65" s="222"/>
      <c r="C65" s="228"/>
      <c r="D65" s="228"/>
      <c r="E65" s="228"/>
      <c r="F65" s="228"/>
      <c r="G65" s="228"/>
      <c r="H65" s="228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</row>
    <row r="66" spans="1:25">
      <c r="A66" s="152"/>
      <c r="B66" s="152"/>
      <c r="C66" s="152"/>
      <c r="D66" s="152"/>
      <c r="E66" s="152"/>
      <c r="F66" s="152"/>
      <c r="G66" s="152"/>
      <c r="H66" s="152"/>
    </row>
    <row r="67" spans="1:25" ht="15.75">
      <c r="A67" s="229" t="s">
        <v>177</v>
      </c>
      <c r="B67" s="193"/>
      <c r="C67" s="193"/>
      <c r="D67" s="193"/>
      <c r="E67" s="193"/>
      <c r="F67" s="193"/>
      <c r="G67" s="152"/>
      <c r="H67" s="230"/>
    </row>
    <row r="68" spans="1:25" ht="15">
      <c r="A68" s="231" t="s">
        <v>198</v>
      </c>
      <c r="B68" s="232"/>
      <c r="C68" s="232"/>
      <c r="D68" s="232"/>
      <c r="E68" s="232"/>
      <c r="F68" s="232"/>
      <c r="G68" s="224" t="s">
        <v>218</v>
      </c>
      <c r="H68" s="155"/>
    </row>
    <row r="69" spans="1:25" ht="14.25">
      <c r="A69" s="164"/>
      <c r="B69" s="155"/>
      <c r="C69" s="155"/>
      <c r="D69" s="155"/>
      <c r="E69" s="155"/>
      <c r="F69" s="155"/>
      <c r="G69" s="155"/>
      <c r="H69" s="155"/>
    </row>
    <row r="70" spans="1:25" ht="15">
      <c r="A70" s="156" t="s">
        <v>71</v>
      </c>
      <c r="B70" s="157"/>
      <c r="C70" s="157"/>
      <c r="D70" s="157"/>
      <c r="E70" s="157"/>
      <c r="F70" s="158" t="s">
        <v>72</v>
      </c>
      <c r="G70" s="158"/>
      <c r="H70" s="158"/>
    </row>
    <row r="71" spans="1:25" ht="15">
      <c r="A71" s="160"/>
      <c r="B71" s="161"/>
      <c r="C71" s="161"/>
      <c r="D71" s="162">
        <v>2018</v>
      </c>
      <c r="E71" s="162">
        <v>2017</v>
      </c>
      <c r="F71" s="162">
        <v>2016</v>
      </c>
      <c r="G71" s="162">
        <v>2015</v>
      </c>
      <c r="H71" s="197">
        <v>2014</v>
      </c>
    </row>
    <row r="72" spans="1:25" ht="14.25">
      <c r="A72" s="163"/>
      <c r="B72" s="164"/>
      <c r="C72" s="164"/>
      <c r="D72" s="164"/>
      <c r="E72" s="164"/>
      <c r="F72" s="164"/>
      <c r="G72" s="164"/>
      <c r="H72" s="165"/>
    </row>
    <row r="73" spans="1:25" ht="15">
      <c r="A73" s="183" t="s">
        <v>132</v>
      </c>
      <c r="B73" s="168"/>
      <c r="C73" s="168"/>
      <c r="D73" s="168"/>
      <c r="E73" s="168"/>
      <c r="F73" s="168"/>
      <c r="G73" s="168"/>
      <c r="H73" s="169"/>
    </row>
    <row r="74" spans="1:25" ht="14.25">
      <c r="A74" s="177"/>
      <c r="B74" s="168" t="s">
        <v>65</v>
      </c>
      <c r="C74" s="168"/>
      <c r="D74" s="170">
        <v>565039.80929</v>
      </c>
      <c r="E74" s="170">
        <v>555603.00488950417</v>
      </c>
      <c r="F74" s="170">
        <v>567351.649417846</v>
      </c>
      <c r="G74" s="170">
        <v>599837</v>
      </c>
      <c r="H74" s="171">
        <v>589571</v>
      </c>
    </row>
    <row r="75" spans="1:25" ht="14.25">
      <c r="A75" s="177"/>
      <c r="B75" s="168" t="s">
        <v>66</v>
      </c>
      <c r="C75" s="168"/>
      <c r="D75" s="170">
        <v>-4257.7369400000007</v>
      </c>
      <c r="E75" s="170">
        <v>-4236</v>
      </c>
      <c r="F75" s="170">
        <v>-4858.0895700000001</v>
      </c>
      <c r="G75" s="170">
        <v>-4280</v>
      </c>
      <c r="H75" s="171">
        <v>-3654</v>
      </c>
    </row>
    <row r="76" spans="1:25" ht="14.25">
      <c r="A76" s="177"/>
      <c r="B76" s="200" t="s">
        <v>67</v>
      </c>
      <c r="C76" s="200"/>
      <c r="D76" s="170">
        <v>5596.7351399999998</v>
      </c>
      <c r="E76" s="170">
        <v>880.02139000000102</v>
      </c>
      <c r="F76" s="170">
        <v>-538.71141000002103</v>
      </c>
      <c r="G76" s="170">
        <v>743</v>
      </c>
      <c r="H76" s="171">
        <v>24</v>
      </c>
    </row>
    <row r="77" spans="1:25" ht="14.25">
      <c r="A77" s="172"/>
      <c r="B77" s="62" t="s">
        <v>66</v>
      </c>
      <c r="C77" s="62"/>
      <c r="D77" s="170">
        <v>-12.716889999999999</v>
      </c>
      <c r="E77" s="170">
        <v>-3</v>
      </c>
      <c r="F77" s="170">
        <v>91.19935000000001</v>
      </c>
      <c r="G77" s="170">
        <v>-15</v>
      </c>
      <c r="H77" s="171">
        <v>190</v>
      </c>
    </row>
    <row r="78" spans="1:25" ht="15">
      <c r="A78" s="201"/>
      <c r="B78" s="202" t="s">
        <v>68</v>
      </c>
      <c r="C78" s="202"/>
      <c r="D78" s="203">
        <v>566366.09059999988</v>
      </c>
      <c r="E78" s="203">
        <v>552244</v>
      </c>
      <c r="F78" s="203">
        <v>562046.04778784607</v>
      </c>
      <c r="G78" s="203">
        <v>596286</v>
      </c>
      <c r="H78" s="204">
        <v>586130</v>
      </c>
      <c r="I78" s="145"/>
    </row>
    <row r="79" spans="1:25" ht="14.25">
      <c r="A79" s="177"/>
      <c r="B79" s="168"/>
      <c r="C79" s="168"/>
      <c r="D79" s="170"/>
      <c r="E79" s="170"/>
      <c r="F79" s="170"/>
      <c r="G79" s="170" t="s">
        <v>150</v>
      </c>
      <c r="H79" s="171" t="s">
        <v>150</v>
      </c>
    </row>
    <row r="80" spans="1:25" ht="15">
      <c r="A80" s="166" t="s">
        <v>133</v>
      </c>
      <c r="B80" s="62"/>
      <c r="C80" s="62"/>
      <c r="D80" s="170"/>
      <c r="E80" s="170"/>
      <c r="F80" s="170"/>
      <c r="G80" s="170" t="s">
        <v>150</v>
      </c>
      <c r="H80" s="171" t="s">
        <v>150</v>
      </c>
    </row>
    <row r="81" spans="1:9" ht="14.25">
      <c r="A81" s="172"/>
      <c r="B81" s="62" t="s">
        <v>18</v>
      </c>
      <c r="C81" s="62"/>
      <c r="D81" s="170">
        <v>0</v>
      </c>
      <c r="E81" s="170">
        <v>0</v>
      </c>
      <c r="F81" s="170">
        <v>0</v>
      </c>
      <c r="G81" s="170">
        <v>0</v>
      </c>
      <c r="H81" s="171">
        <v>0</v>
      </c>
    </row>
    <row r="82" spans="1:9" ht="14.25">
      <c r="A82" s="172"/>
      <c r="B82" s="62" t="s">
        <v>66</v>
      </c>
      <c r="C82" s="62"/>
      <c r="D82" s="170">
        <v>0</v>
      </c>
      <c r="E82" s="170">
        <v>0</v>
      </c>
      <c r="F82" s="170">
        <v>0</v>
      </c>
      <c r="G82" s="170">
        <v>0</v>
      </c>
      <c r="H82" s="171">
        <v>0</v>
      </c>
    </row>
    <row r="83" spans="1:9" ht="15">
      <c r="A83" s="201"/>
      <c r="B83" s="202" t="s">
        <v>68</v>
      </c>
      <c r="C83" s="202"/>
      <c r="D83" s="203">
        <v>0</v>
      </c>
      <c r="E83" s="203">
        <v>0</v>
      </c>
      <c r="F83" s="203">
        <v>0</v>
      </c>
      <c r="G83" s="203">
        <v>0</v>
      </c>
      <c r="H83" s="204">
        <v>0</v>
      </c>
    </row>
    <row r="84" spans="1:9" ht="14.25">
      <c r="A84" s="172"/>
      <c r="B84" s="62"/>
      <c r="C84" s="62"/>
      <c r="D84" s="170"/>
      <c r="E84" s="170"/>
      <c r="F84" s="170"/>
      <c r="G84" s="170" t="s">
        <v>150</v>
      </c>
      <c r="H84" s="171" t="s">
        <v>150</v>
      </c>
    </row>
    <row r="85" spans="1:9" ht="15">
      <c r="A85" s="166" t="s">
        <v>134</v>
      </c>
      <c r="B85" s="62"/>
      <c r="C85" s="62"/>
      <c r="D85" s="170"/>
      <c r="E85" s="170"/>
      <c r="F85" s="170"/>
      <c r="G85" s="170" t="s">
        <v>150</v>
      </c>
      <c r="H85" s="171" t="s">
        <v>150</v>
      </c>
    </row>
    <row r="86" spans="1:9" ht="14.25">
      <c r="A86" s="172"/>
      <c r="B86" s="62" t="s">
        <v>69</v>
      </c>
      <c r="C86" s="62"/>
      <c r="D86" s="170">
        <v>-442084.82585000002</v>
      </c>
      <c r="E86" s="170">
        <v>-432252</v>
      </c>
      <c r="F86" s="170">
        <v>-430679.42522999999</v>
      </c>
      <c r="G86" s="170">
        <v>-434989</v>
      </c>
      <c r="H86" s="171">
        <v>-432885</v>
      </c>
    </row>
    <row r="87" spans="1:9" ht="14.25">
      <c r="A87" s="172"/>
      <c r="B87" s="62" t="s">
        <v>66</v>
      </c>
      <c r="C87" s="62"/>
      <c r="D87" s="170">
        <v>570.06628000000001</v>
      </c>
      <c r="E87" s="170">
        <v>1636</v>
      </c>
      <c r="F87" s="170">
        <v>3380.585</v>
      </c>
      <c r="G87" s="170">
        <v>746</v>
      </c>
      <c r="H87" s="171">
        <v>1612</v>
      </c>
    </row>
    <row r="88" spans="1:9" ht="14.25">
      <c r="A88" s="172"/>
      <c r="B88" s="62" t="s">
        <v>70</v>
      </c>
      <c r="C88" s="62"/>
      <c r="D88" s="170">
        <v>52619.831939999996</v>
      </c>
      <c r="E88" s="170">
        <v>-50696</v>
      </c>
      <c r="F88" s="170">
        <v>-52056.65002999999</v>
      </c>
      <c r="G88" s="170">
        <v>-155759</v>
      </c>
      <c r="H88" s="171">
        <v>-111719</v>
      </c>
    </row>
    <row r="89" spans="1:9" ht="14.25">
      <c r="A89" s="172"/>
      <c r="B89" s="62" t="s">
        <v>66</v>
      </c>
      <c r="C89" s="62"/>
      <c r="D89" s="170">
        <v>-35.096079999999986</v>
      </c>
      <c r="E89" s="170">
        <v>-267</v>
      </c>
      <c r="F89" s="170">
        <v>-60.86</v>
      </c>
      <c r="G89" s="170">
        <v>-513</v>
      </c>
      <c r="H89" s="171">
        <v>94</v>
      </c>
    </row>
    <row r="90" spans="1:9" ht="15">
      <c r="A90" s="201"/>
      <c r="B90" s="202" t="s">
        <v>68</v>
      </c>
      <c r="C90" s="202"/>
      <c r="D90" s="203">
        <v>-388930.02370999998</v>
      </c>
      <c r="E90" s="203">
        <v>-481579</v>
      </c>
      <c r="F90" s="203">
        <v>-479416.35025999998</v>
      </c>
      <c r="G90" s="203">
        <v>-590515</v>
      </c>
      <c r="H90" s="204">
        <v>-542898</v>
      </c>
      <c r="I90" s="146"/>
    </row>
    <row r="91" spans="1:9" ht="15">
      <c r="A91" s="172"/>
      <c r="B91" s="62"/>
      <c r="C91" s="62"/>
      <c r="D91" s="181"/>
      <c r="E91" s="181"/>
      <c r="F91" s="181"/>
      <c r="G91" s="181" t="s">
        <v>150</v>
      </c>
      <c r="H91" s="182" t="s">
        <v>150</v>
      </c>
    </row>
    <row r="92" spans="1:9" ht="15">
      <c r="A92" s="166" t="s">
        <v>135</v>
      </c>
      <c r="B92" s="62"/>
      <c r="C92" s="62"/>
      <c r="D92" s="170"/>
      <c r="E92" s="170"/>
      <c r="F92" s="170"/>
      <c r="G92" s="170" t="s">
        <v>150</v>
      </c>
      <c r="H92" s="171" t="s">
        <v>150</v>
      </c>
    </row>
    <row r="93" spans="1:9" ht="14.25">
      <c r="A93" s="172"/>
      <c r="B93" s="62" t="s">
        <v>18</v>
      </c>
      <c r="C93" s="62"/>
      <c r="D93" s="170">
        <v>14360.485279999999</v>
      </c>
      <c r="E93" s="170">
        <v>123397</v>
      </c>
      <c r="F93" s="170">
        <v>71550.544733405768</v>
      </c>
      <c r="G93" s="170">
        <v>129643</v>
      </c>
      <c r="H93" s="171">
        <v>119528</v>
      </c>
    </row>
    <row r="94" spans="1:9" ht="14.25">
      <c r="A94" s="172"/>
      <c r="B94" s="62" t="s">
        <v>66</v>
      </c>
      <c r="C94" s="62"/>
      <c r="D94" s="170">
        <v>532.80389000000002</v>
      </c>
      <c r="E94" s="170">
        <v>0</v>
      </c>
      <c r="F94" s="170">
        <v>-9.9819999999999993</v>
      </c>
      <c r="G94" s="170">
        <v>-40</v>
      </c>
      <c r="H94" s="171">
        <v>-226</v>
      </c>
    </row>
    <row r="95" spans="1:9" ht="15">
      <c r="A95" s="201"/>
      <c r="B95" s="202" t="s">
        <v>68</v>
      </c>
      <c r="C95" s="202"/>
      <c r="D95" s="203">
        <v>14660.13717</v>
      </c>
      <c r="E95" s="203">
        <v>123397</v>
      </c>
      <c r="F95" s="203">
        <v>71540.562733405764</v>
      </c>
      <c r="G95" s="203">
        <v>129604</v>
      </c>
      <c r="H95" s="204">
        <v>119301</v>
      </c>
    </row>
    <row r="96" spans="1:9" s="137" customFormat="1" ht="14.25">
      <c r="A96" s="177"/>
      <c r="B96" s="168"/>
      <c r="C96" s="168"/>
      <c r="D96" s="168"/>
      <c r="E96" s="168"/>
      <c r="F96" s="168"/>
      <c r="G96" s="168"/>
      <c r="H96" s="169"/>
    </row>
    <row r="97" spans="1:8" s="137" customFormat="1" ht="15">
      <c r="A97" s="183" t="s">
        <v>138</v>
      </c>
      <c r="B97" s="168"/>
      <c r="C97" s="168"/>
      <c r="D97" s="168"/>
      <c r="E97" s="168"/>
      <c r="F97" s="168"/>
      <c r="G97" s="168"/>
      <c r="H97" s="169"/>
    </row>
    <row r="98" spans="1:8" s="137" customFormat="1" ht="14.25">
      <c r="A98" s="177"/>
      <c r="B98" s="168" t="s">
        <v>73</v>
      </c>
      <c r="C98" s="168"/>
      <c r="D98" s="170">
        <v>-50844.80287099383</v>
      </c>
      <c r="E98" s="170">
        <v>-52030</v>
      </c>
      <c r="F98" s="170">
        <v>-48913.675000000003</v>
      </c>
      <c r="G98" s="170">
        <v>-45310</v>
      </c>
      <c r="H98" s="171">
        <v>-45647</v>
      </c>
    </row>
    <row r="99" spans="1:8" s="137" customFormat="1" ht="14.25">
      <c r="A99" s="177"/>
      <c r="B99" s="168" t="s">
        <v>66</v>
      </c>
      <c r="C99" s="168"/>
      <c r="D99" s="170">
        <v>289.17571999999996</v>
      </c>
      <c r="E99" s="170">
        <v>0</v>
      </c>
      <c r="F99" s="170">
        <v>0</v>
      </c>
      <c r="G99" s="170">
        <v>0</v>
      </c>
      <c r="H99" s="171">
        <v>0</v>
      </c>
    </row>
    <row r="100" spans="1:8" s="137" customFormat="1" ht="14.25">
      <c r="A100" s="177"/>
      <c r="B100" s="168" t="s">
        <v>74</v>
      </c>
      <c r="C100" s="168"/>
      <c r="D100" s="170">
        <v>-13055.76143</v>
      </c>
      <c r="E100" s="170">
        <v>1498</v>
      </c>
      <c r="F100" s="170">
        <v>-4988.7153799999996</v>
      </c>
      <c r="G100" s="170">
        <v>-857</v>
      </c>
      <c r="H100" s="171">
        <v>-4693</v>
      </c>
    </row>
    <row r="101" spans="1:8" s="137" customFormat="1" ht="14.25">
      <c r="A101" s="172"/>
      <c r="B101" s="62" t="s">
        <v>66</v>
      </c>
      <c r="C101" s="62"/>
      <c r="D101" s="170">
        <v>67.61760000000001</v>
      </c>
      <c r="E101" s="170">
        <v>0</v>
      </c>
      <c r="F101" s="170">
        <v>0</v>
      </c>
      <c r="G101" s="170">
        <v>0</v>
      </c>
      <c r="H101" s="171">
        <v>0</v>
      </c>
    </row>
    <row r="102" spans="1:8" s="137" customFormat="1" ht="15">
      <c r="A102" s="201"/>
      <c r="B102" s="202" t="s">
        <v>68</v>
      </c>
      <c r="C102" s="202"/>
      <c r="D102" s="203">
        <v>-63543.770980993824</v>
      </c>
      <c r="E102" s="203">
        <v>-50532</v>
      </c>
      <c r="F102" s="203">
        <v>-53902.390380000004</v>
      </c>
      <c r="G102" s="203">
        <v>-46167</v>
      </c>
      <c r="H102" s="204">
        <v>-50340</v>
      </c>
    </row>
    <row r="103" spans="1:8" s="137" customFormat="1" ht="14.25">
      <c r="A103" s="172"/>
      <c r="B103" s="62"/>
      <c r="C103" s="62"/>
      <c r="D103" s="170"/>
      <c r="E103" s="170"/>
      <c r="F103" s="170"/>
      <c r="G103" s="170" t="s">
        <v>150</v>
      </c>
      <c r="H103" s="171" t="s">
        <v>150</v>
      </c>
    </row>
    <row r="104" spans="1:8" s="137" customFormat="1" ht="15">
      <c r="A104" s="205" t="s">
        <v>139</v>
      </c>
      <c r="B104" s="62"/>
      <c r="C104" s="62"/>
      <c r="D104" s="170"/>
      <c r="E104" s="170"/>
      <c r="F104" s="170"/>
      <c r="G104" s="170" t="s">
        <v>150</v>
      </c>
      <c r="H104" s="171" t="s">
        <v>150</v>
      </c>
    </row>
    <row r="105" spans="1:8" s="137" customFormat="1" ht="14.25">
      <c r="A105" s="172"/>
      <c r="B105" s="62" t="s">
        <v>18</v>
      </c>
      <c r="C105" s="62"/>
      <c r="D105" s="170">
        <v>-16269.62</v>
      </c>
      <c r="E105" s="170">
        <v>201</v>
      </c>
      <c r="F105" s="170">
        <v>2481.3432508631813</v>
      </c>
      <c r="G105" s="170">
        <v>835</v>
      </c>
      <c r="H105" s="171">
        <v>1102</v>
      </c>
    </row>
    <row r="106" spans="1:8" s="137" customFormat="1" ht="14.25">
      <c r="A106" s="172"/>
      <c r="B106" s="62" t="s">
        <v>66</v>
      </c>
      <c r="C106" s="62"/>
      <c r="D106" s="170">
        <v>-40.704000000000001</v>
      </c>
      <c r="E106" s="170">
        <v>0</v>
      </c>
      <c r="F106" s="170">
        <v>0</v>
      </c>
      <c r="G106" s="170">
        <v>0</v>
      </c>
      <c r="H106" s="171">
        <v>0</v>
      </c>
    </row>
    <row r="107" spans="1:8" s="137" customFormat="1" ht="15">
      <c r="A107" s="201"/>
      <c r="B107" s="202" t="s">
        <v>68</v>
      </c>
      <c r="C107" s="202"/>
      <c r="D107" s="203">
        <v>-16310.324000000001</v>
      </c>
      <c r="E107" s="203">
        <v>201</v>
      </c>
      <c r="F107" s="203">
        <v>2481.3432508631813</v>
      </c>
      <c r="G107" s="203">
        <v>835</v>
      </c>
      <c r="H107" s="204">
        <v>1102</v>
      </c>
    </row>
    <row r="108" spans="1:8" s="137" customFormat="1" ht="14.25">
      <c r="A108" s="172"/>
      <c r="B108" s="62"/>
      <c r="C108" s="62"/>
      <c r="D108" s="170"/>
      <c r="E108" s="170"/>
      <c r="F108" s="170"/>
      <c r="G108" s="170" t="s">
        <v>150</v>
      </c>
      <c r="H108" s="171" t="s">
        <v>150</v>
      </c>
    </row>
    <row r="109" spans="1:8" s="137" customFormat="1" ht="15">
      <c r="A109" s="166" t="s">
        <v>99</v>
      </c>
      <c r="B109" s="62"/>
      <c r="C109" s="62"/>
      <c r="D109" s="170">
        <v>-94649.616599999994</v>
      </c>
      <c r="E109" s="170">
        <v>-96429</v>
      </c>
      <c r="F109" s="170">
        <v>-98818.439310000002</v>
      </c>
      <c r="G109" s="170">
        <v>-93866</v>
      </c>
      <c r="H109" s="171">
        <v>-98412</v>
      </c>
    </row>
    <row r="110" spans="1:8" s="137" customFormat="1" ht="15">
      <c r="A110" s="166"/>
      <c r="B110" s="62"/>
      <c r="C110" s="62"/>
      <c r="D110" s="62"/>
      <c r="E110" s="62"/>
      <c r="F110" s="62"/>
      <c r="G110" s="62"/>
      <c r="H110" s="206"/>
    </row>
    <row r="111" spans="1:8" s="137" customFormat="1" ht="15">
      <c r="A111" s="166" t="s">
        <v>199</v>
      </c>
      <c r="B111" s="62"/>
      <c r="C111" s="62"/>
      <c r="D111" s="207">
        <v>19242.679309006082</v>
      </c>
      <c r="E111" s="207">
        <v>-76296</v>
      </c>
      <c r="F111" s="207">
        <v>-70091.132162153925</v>
      </c>
      <c r="G111" s="207">
        <v>-134262</v>
      </c>
      <c r="H111" s="208">
        <v>-105520</v>
      </c>
    </row>
    <row r="112" spans="1:8" s="137" customFormat="1" ht="15">
      <c r="A112" s="166"/>
      <c r="B112" s="62"/>
      <c r="C112" s="62"/>
      <c r="D112" s="207"/>
      <c r="E112" s="207"/>
      <c r="F112" s="207"/>
      <c r="G112" s="207"/>
      <c r="H112" s="208"/>
    </row>
    <row r="113" spans="1:8" s="137" customFormat="1" ht="14.25">
      <c r="A113" s="209" t="s">
        <v>200</v>
      </c>
      <c r="B113" s="210"/>
      <c r="C113" s="210"/>
      <c r="D113" s="211">
        <v>17592.492479006061</v>
      </c>
      <c r="E113" s="211">
        <v>47302</v>
      </c>
      <c r="F113" s="211">
        <v>3930.7738221150357</v>
      </c>
      <c r="G113" s="211">
        <v>-3823</v>
      </c>
      <c r="H113" s="212">
        <v>14883</v>
      </c>
    </row>
    <row r="114" spans="1:8" s="137" customFormat="1" ht="15">
      <c r="A114" s="166"/>
      <c r="B114" s="62"/>
      <c r="C114" s="62"/>
      <c r="D114" s="62"/>
      <c r="E114" s="62"/>
      <c r="F114" s="62"/>
      <c r="G114" s="62"/>
      <c r="H114" s="206"/>
    </row>
    <row r="115" spans="1:8" s="137" customFormat="1" ht="15">
      <c r="A115" s="166" t="s">
        <v>201</v>
      </c>
      <c r="B115" s="62"/>
      <c r="C115" s="62"/>
      <c r="D115" s="62"/>
      <c r="E115" s="62"/>
      <c r="F115" s="62"/>
      <c r="G115" s="62"/>
      <c r="H115" s="206"/>
    </row>
    <row r="116" spans="1:8" s="137" customFormat="1" ht="15">
      <c r="A116" s="166"/>
      <c r="B116" s="62" t="s">
        <v>213</v>
      </c>
      <c r="C116" s="62"/>
      <c r="D116" s="213">
        <v>0.6867113518360064</v>
      </c>
      <c r="E116" s="213">
        <v>0.87204025756730719</v>
      </c>
      <c r="F116" s="213">
        <v>0.85298411428553256</v>
      </c>
      <c r="G116" s="213">
        <v>0.99032306409971649</v>
      </c>
      <c r="H116" s="214">
        <v>0.92624084193597589</v>
      </c>
    </row>
    <row r="117" spans="1:8" s="137" customFormat="1" ht="15">
      <c r="A117" s="166"/>
      <c r="B117" s="62" t="s">
        <v>214</v>
      </c>
      <c r="C117" s="62"/>
      <c r="D117" s="213">
        <v>0.11219557815277481</v>
      </c>
      <c r="E117" s="213">
        <v>9.1503031268786991E-2</v>
      </c>
      <c r="F117" s="213">
        <v>9.5903868717081328E-2</v>
      </c>
      <c r="G117" s="213">
        <v>7.7423945608496428E-2</v>
      </c>
      <c r="H117" s="214">
        <v>8.5885694332879584E-2</v>
      </c>
    </row>
    <row r="118" spans="1:8" s="137" customFormat="1" ht="15">
      <c r="A118" s="183"/>
      <c r="B118" s="168" t="s">
        <v>215</v>
      </c>
      <c r="C118" s="168"/>
      <c r="D118" s="213">
        <v>0.16711737897254686</v>
      </c>
      <c r="E118" s="213">
        <v>0.17461303336930778</v>
      </c>
      <c r="F118" s="213">
        <v>0.17581911606520312</v>
      </c>
      <c r="G118" s="213">
        <v>0.15741788425822839</v>
      </c>
      <c r="H118" s="214">
        <v>0.16790064455363657</v>
      </c>
    </row>
    <row r="119" spans="1:8" s="137" customFormat="1" ht="15">
      <c r="A119" s="183"/>
      <c r="B119" s="168" t="s">
        <v>216</v>
      </c>
      <c r="C119" s="168"/>
      <c r="D119" s="213">
        <v>0.96602430896132807</v>
      </c>
      <c r="E119" s="213">
        <v>1.1381563222054019</v>
      </c>
      <c r="F119" s="213">
        <v>1.124707099067817</v>
      </c>
      <c r="G119" s="213">
        <v>1.2251648939664412</v>
      </c>
      <c r="H119" s="214">
        <v>1.180027180822492</v>
      </c>
    </row>
    <row r="120" spans="1:8" s="137" customFormat="1" ht="15">
      <c r="A120" s="183"/>
      <c r="B120" s="168"/>
      <c r="C120" s="168"/>
      <c r="D120" s="213"/>
      <c r="E120" s="213"/>
      <c r="F120" s="213"/>
      <c r="G120" s="213"/>
      <c r="H120" s="214"/>
    </row>
    <row r="121" spans="1:8" s="137" customFormat="1" ht="14.25">
      <c r="A121" s="215" t="s">
        <v>202</v>
      </c>
      <c r="B121" s="216"/>
      <c r="C121" s="216"/>
      <c r="D121" s="217"/>
      <c r="E121" s="217"/>
      <c r="F121" s="217"/>
      <c r="G121" s="217"/>
      <c r="H121" s="218"/>
    </row>
    <row r="122" spans="1:8" s="137" customFormat="1" ht="14.25">
      <c r="A122" s="215"/>
      <c r="B122" s="210" t="s">
        <v>213</v>
      </c>
      <c r="C122" s="216"/>
      <c r="D122" s="217">
        <v>0.66082679163137037</v>
      </c>
      <c r="E122" s="217">
        <v>0.64859373755079275</v>
      </c>
      <c r="F122" s="217">
        <v>0.72569816856101077</v>
      </c>
      <c r="G122" s="217">
        <v>0.77296968233364527</v>
      </c>
      <c r="H122" s="218">
        <v>0.72270144848412465</v>
      </c>
    </row>
    <row r="123" spans="1:8" s="137" customFormat="1" ht="14.25">
      <c r="A123" s="215"/>
      <c r="B123" s="210" t="s">
        <v>214</v>
      </c>
      <c r="C123" s="216"/>
      <c r="D123" s="217">
        <v>8.3397378065052249E-2</v>
      </c>
      <c r="E123" s="217">
        <v>9.1867000818478789E-2</v>
      </c>
      <c r="F123" s="217">
        <v>0.10031870849867837</v>
      </c>
      <c r="G123" s="217">
        <v>7.8824590884240112E-2</v>
      </c>
      <c r="H123" s="218">
        <v>8.7765512770204557E-2</v>
      </c>
    </row>
    <row r="124" spans="1:8" s="137" customFormat="1" ht="14.25">
      <c r="A124" s="215"/>
      <c r="B124" s="216" t="s">
        <v>215</v>
      </c>
      <c r="C124" s="216"/>
      <c r="D124" s="217">
        <v>0.16711737897254686</v>
      </c>
      <c r="E124" s="217">
        <v>0.17461303336930778</v>
      </c>
      <c r="F124" s="217">
        <v>0.17581911606520312</v>
      </c>
      <c r="G124" s="217">
        <v>0.15741774920088683</v>
      </c>
      <c r="H124" s="218">
        <v>0.16790131882005699</v>
      </c>
    </row>
    <row r="125" spans="1:8" s="137" customFormat="1" ht="14.25">
      <c r="A125" s="215"/>
      <c r="B125" s="216" t="s">
        <v>216</v>
      </c>
      <c r="C125" s="216"/>
      <c r="D125" s="217">
        <v>0.91134154866896944</v>
      </c>
      <c r="E125" s="217">
        <v>0.91507377173857929</v>
      </c>
      <c r="F125" s="217">
        <v>1.0018359931248924</v>
      </c>
      <c r="G125" s="217">
        <v>1.0092120224187722</v>
      </c>
      <c r="H125" s="218">
        <v>0.97836828007438614</v>
      </c>
    </row>
    <row r="126" spans="1:8" s="137" customFormat="1" ht="15">
      <c r="A126" s="183"/>
      <c r="B126" s="168"/>
      <c r="C126" s="168"/>
      <c r="D126" s="213"/>
      <c r="E126" s="213"/>
      <c r="F126" s="213"/>
      <c r="G126" s="213"/>
      <c r="H126" s="214"/>
    </row>
    <row r="127" spans="1:8" s="137" customFormat="1" ht="15">
      <c r="A127" s="183"/>
      <c r="B127" s="216" t="s">
        <v>203</v>
      </c>
      <c r="C127" s="216" t="s">
        <v>211</v>
      </c>
      <c r="D127" s="213"/>
      <c r="E127" s="213"/>
      <c r="F127" s="213"/>
      <c r="G127" s="213"/>
      <c r="H127" s="214"/>
    </row>
    <row r="128" spans="1:8" s="137" customFormat="1" ht="15">
      <c r="A128" s="183"/>
      <c r="B128" s="216" t="s">
        <v>204</v>
      </c>
      <c r="C128" s="216" t="s">
        <v>212</v>
      </c>
      <c r="D128" s="213"/>
      <c r="E128" s="213"/>
      <c r="F128" s="213"/>
      <c r="G128" s="213"/>
      <c r="H128" s="214"/>
    </row>
    <row r="129" spans="1:8" ht="14.25">
      <c r="A129" s="188"/>
      <c r="B129" s="219"/>
      <c r="C129" s="219"/>
      <c r="D129" s="189"/>
      <c r="E129" s="189"/>
      <c r="F129" s="189"/>
      <c r="G129" s="189"/>
      <c r="H129" s="190"/>
    </row>
  </sheetData>
  <sheetProtection algorithmName="SHA-512" hashValue="+rwidEqAvf+/ZlLv4MhNrzMRf+cXYuQnZf9Gu/6jBjU3fIJVO5uhlA9QrW84hCHOwjvEOGRf1RVARq+nsnTiRg==" saltValue="LzTz0yFr6589RLavjRx/Pw==" spinCount="100000" sheet="1" objects="1" scenarios="1"/>
  <customSheetViews>
    <customSheetView guid="{983DF4B0-6405-4972-98DD-0842688C8AF6}" scale="90" showPageBreaks="1" fitToPage="1">
      <selection activeCell="B2" sqref="B2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90" fitToPage="1">
      <selection activeCell="D35" sqref="D35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37" orientation="portrait" r:id="rId3"/>
  <headerFooter alignWithMargins="0">
    <oddHeader>&amp;L&amp;"-,Lihavoitu"&amp;14&amp;K002060FINANSSIVALVONTA
FINANSINSPEKTIONEN&amp;R&amp;"Arial,Normaali"Raportti &amp;A
Rapport &amp;A</oddHeader>
    <oddFooter>&amp;R&amp;"-,Normaali"&amp;P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>
    <pageSetUpPr fitToPage="1"/>
  </sheetPr>
  <dimension ref="A1:S83"/>
  <sheetViews>
    <sheetView zoomScaleNormal="100" workbookViewId="0">
      <selection activeCell="D36" sqref="D36"/>
    </sheetView>
  </sheetViews>
  <sheetFormatPr defaultColWidth="9.33203125" defaultRowHeight="12.75"/>
  <cols>
    <col min="1" max="1" width="2.6640625" style="141" customWidth="1"/>
    <col min="2" max="2" width="3.5" style="141" customWidth="1"/>
    <col min="3" max="3" width="79.83203125" style="141" customWidth="1"/>
    <col min="4" max="8" width="19.1640625" style="141" customWidth="1"/>
    <col min="9" max="16384" width="9.33203125" style="141"/>
  </cols>
  <sheetData>
    <row r="1" spans="1:19" ht="15.75">
      <c r="A1" s="97" t="s">
        <v>152</v>
      </c>
      <c r="B1" s="97"/>
      <c r="C1" s="97"/>
      <c r="D1" s="97"/>
      <c r="E1" s="97"/>
      <c r="F1" s="97"/>
      <c r="G1" s="3"/>
      <c r="H1" s="3"/>
    </row>
    <row r="2" spans="1:19" ht="14.25">
      <c r="A2" s="98" t="s">
        <v>197</v>
      </c>
      <c r="B2" s="99"/>
      <c r="C2" s="99"/>
      <c r="D2" s="99"/>
      <c r="E2" s="99"/>
      <c r="F2" s="99"/>
      <c r="G2" s="100" t="str">
        <f>'VJ011'!G2</f>
        <v>Finanssivalvonta, julkaistu 28.11.2019</v>
      </c>
      <c r="H2" s="99"/>
    </row>
    <row r="3" spans="1:19" ht="15">
      <c r="A3" s="101"/>
      <c r="B3" s="101"/>
      <c r="C3" s="101"/>
      <c r="D3" s="101"/>
      <c r="E3" s="101"/>
      <c r="F3" s="101"/>
      <c r="G3" s="99"/>
      <c r="H3" s="99"/>
    </row>
    <row r="4" spans="1:19" ht="15">
      <c r="A4" s="102" t="s">
        <v>64</v>
      </c>
      <c r="B4" s="103"/>
      <c r="C4" s="103"/>
      <c r="D4" s="103"/>
      <c r="E4" s="103"/>
      <c r="F4" s="104" t="s">
        <v>28</v>
      </c>
      <c r="G4" s="103"/>
      <c r="H4" s="105"/>
    </row>
    <row r="5" spans="1:19" ht="15">
      <c r="A5" s="106"/>
      <c r="B5" s="107"/>
      <c r="C5" s="107"/>
      <c r="D5" s="108">
        <v>2018</v>
      </c>
      <c r="E5" s="108">
        <v>2017</v>
      </c>
      <c r="F5" s="108">
        <v>2016</v>
      </c>
      <c r="G5" s="108">
        <v>2015</v>
      </c>
      <c r="H5" s="109">
        <v>2014</v>
      </c>
    </row>
    <row r="6" spans="1:19" ht="14.25">
      <c r="A6" s="110"/>
      <c r="B6" s="99"/>
      <c r="C6" s="99"/>
      <c r="D6" s="3"/>
      <c r="E6" s="99"/>
      <c r="F6" s="99"/>
      <c r="G6" s="99"/>
      <c r="H6" s="111"/>
    </row>
    <row r="7" spans="1:19" ht="15">
      <c r="A7" s="112" t="s">
        <v>140</v>
      </c>
      <c r="B7" s="113"/>
      <c r="C7" s="113"/>
      <c r="D7" s="114"/>
      <c r="E7" s="113"/>
      <c r="F7" s="113"/>
      <c r="G7" s="113"/>
      <c r="H7" s="115"/>
    </row>
    <row r="8" spans="1:19" ht="15">
      <c r="A8" s="116"/>
      <c r="B8" s="117" t="s">
        <v>42</v>
      </c>
      <c r="C8" s="113"/>
      <c r="D8" s="113"/>
      <c r="E8" s="113"/>
      <c r="F8" s="113"/>
      <c r="G8" s="113"/>
      <c r="H8" s="115"/>
    </row>
    <row r="9" spans="1:19" ht="14.25">
      <c r="A9" s="116"/>
      <c r="B9" s="113"/>
      <c r="C9" s="118" t="s">
        <v>141</v>
      </c>
      <c r="D9" s="119">
        <v>203963.48081000001</v>
      </c>
      <c r="E9" s="119">
        <v>203049</v>
      </c>
      <c r="F9" s="119">
        <v>224440.016698703</v>
      </c>
      <c r="G9" s="119">
        <v>229804</v>
      </c>
      <c r="H9" s="120">
        <v>234066</v>
      </c>
      <c r="I9" s="147"/>
      <c r="J9" s="148"/>
      <c r="K9" s="148"/>
      <c r="L9" s="148"/>
      <c r="M9" s="148"/>
      <c r="N9" s="148"/>
      <c r="O9" s="148"/>
      <c r="P9" s="148"/>
      <c r="Q9" s="148"/>
      <c r="R9" s="148"/>
      <c r="S9" s="148"/>
    </row>
    <row r="10" spans="1:19" ht="14.25">
      <c r="A10" s="116"/>
      <c r="B10" s="113"/>
      <c r="C10" s="118" t="s">
        <v>59</v>
      </c>
      <c r="D10" s="119">
        <v>-36810.922140000002</v>
      </c>
      <c r="E10" s="119">
        <v>-34396</v>
      </c>
      <c r="F10" s="119">
        <v>-37679.586827093088</v>
      </c>
      <c r="G10" s="119">
        <v>-34621</v>
      </c>
      <c r="H10" s="120">
        <v>-35170</v>
      </c>
      <c r="J10" s="148"/>
      <c r="K10" s="148"/>
      <c r="L10" s="148"/>
      <c r="M10" s="148"/>
      <c r="N10" s="148"/>
      <c r="O10" s="148"/>
      <c r="P10" s="148"/>
      <c r="Q10" s="148"/>
      <c r="R10" s="148"/>
      <c r="S10" s="148"/>
    </row>
    <row r="11" spans="1:19" ht="14.25">
      <c r="A11" s="116"/>
      <c r="B11" s="113"/>
      <c r="C11" s="118" t="s">
        <v>0</v>
      </c>
      <c r="D11" s="119">
        <v>-1928.00037</v>
      </c>
      <c r="E11" s="119">
        <v>-2069</v>
      </c>
      <c r="F11" s="119">
        <v>-1641.6215464776674</v>
      </c>
      <c r="G11" s="119">
        <v>-2909</v>
      </c>
      <c r="H11" s="120">
        <v>-3557</v>
      </c>
      <c r="J11" s="148"/>
      <c r="K11" s="148"/>
      <c r="L11" s="148"/>
      <c r="M11" s="148"/>
      <c r="N11" s="148"/>
      <c r="O11" s="148"/>
      <c r="P11" s="148"/>
      <c r="Q11" s="148"/>
      <c r="R11" s="148"/>
      <c r="S11" s="148"/>
    </row>
    <row r="12" spans="1:19" ht="14.25">
      <c r="A12" s="121"/>
      <c r="B12" s="122"/>
      <c r="C12" s="122" t="s">
        <v>1</v>
      </c>
      <c r="D12" s="119">
        <v>-3532.9303100000002</v>
      </c>
      <c r="E12" s="119">
        <v>-3561</v>
      </c>
      <c r="F12" s="119">
        <v>-3902.8350598600346</v>
      </c>
      <c r="G12" s="119">
        <v>-3935</v>
      </c>
      <c r="H12" s="120">
        <v>-4027</v>
      </c>
      <c r="J12" s="148"/>
      <c r="K12" s="148"/>
      <c r="L12" s="148"/>
      <c r="M12" s="148"/>
      <c r="N12" s="148"/>
      <c r="O12" s="148"/>
      <c r="P12" s="148"/>
      <c r="Q12" s="148"/>
      <c r="R12" s="148"/>
      <c r="S12" s="148"/>
    </row>
    <row r="13" spans="1:19" ht="15">
      <c r="A13" s="123"/>
      <c r="B13" s="124"/>
      <c r="C13" s="124" t="s">
        <v>32</v>
      </c>
      <c r="D13" s="125">
        <v>161691.62797</v>
      </c>
      <c r="E13" s="125">
        <v>163023</v>
      </c>
      <c r="F13" s="125">
        <v>181215.97326527222</v>
      </c>
      <c r="G13" s="125">
        <v>188339</v>
      </c>
      <c r="H13" s="126">
        <v>191312</v>
      </c>
      <c r="J13" s="148"/>
      <c r="K13" s="148"/>
      <c r="L13" s="148"/>
      <c r="M13" s="148"/>
      <c r="N13" s="148"/>
      <c r="O13" s="148"/>
      <c r="P13" s="148"/>
      <c r="Q13" s="148"/>
      <c r="R13" s="148"/>
      <c r="S13" s="148"/>
    </row>
    <row r="14" spans="1:19" ht="14.25">
      <c r="A14" s="116"/>
      <c r="B14" s="113"/>
      <c r="C14" s="127"/>
      <c r="D14" s="119"/>
      <c r="E14" s="119"/>
      <c r="F14" s="119"/>
      <c r="G14" s="119" t="s">
        <v>150</v>
      </c>
      <c r="H14" s="120" t="s">
        <v>150</v>
      </c>
      <c r="J14" s="148"/>
      <c r="K14" s="148"/>
      <c r="L14" s="148"/>
      <c r="M14" s="148"/>
      <c r="N14" s="148"/>
      <c r="O14" s="148"/>
      <c r="P14" s="148"/>
      <c r="Q14" s="148"/>
      <c r="R14" s="148"/>
      <c r="S14" s="148"/>
    </row>
    <row r="15" spans="1:19" ht="15">
      <c r="A15" s="116"/>
      <c r="B15" s="117" t="s">
        <v>41</v>
      </c>
      <c r="C15" s="127"/>
      <c r="D15" s="119"/>
      <c r="E15" s="119"/>
      <c r="F15" s="119"/>
      <c r="G15" s="119" t="s">
        <v>150</v>
      </c>
      <c r="H15" s="120" t="s">
        <v>150</v>
      </c>
      <c r="J15" s="148"/>
      <c r="K15" s="148"/>
      <c r="L15" s="148"/>
      <c r="M15" s="148"/>
      <c r="N15" s="148"/>
      <c r="O15" s="148"/>
      <c r="P15" s="148"/>
      <c r="Q15" s="148"/>
      <c r="R15" s="148"/>
      <c r="S15" s="148"/>
    </row>
    <row r="16" spans="1:19" ht="14.25">
      <c r="A16" s="116"/>
      <c r="B16" s="113"/>
      <c r="C16" s="118" t="s">
        <v>141</v>
      </c>
      <c r="D16" s="119">
        <v>366310.70037999999</v>
      </c>
      <c r="E16" s="119">
        <v>348027</v>
      </c>
      <c r="F16" s="119">
        <v>337666.7191302657</v>
      </c>
      <c r="G16" s="119">
        <v>359462</v>
      </c>
      <c r="H16" s="120">
        <v>346318</v>
      </c>
      <c r="J16" s="148"/>
      <c r="K16" s="148"/>
      <c r="L16" s="148"/>
      <c r="M16" s="148"/>
      <c r="N16" s="148"/>
      <c r="O16" s="148"/>
      <c r="P16" s="148"/>
      <c r="Q16" s="148"/>
      <c r="R16" s="148"/>
      <c r="S16" s="148"/>
    </row>
    <row r="17" spans="1:19" ht="14.25">
      <c r="A17" s="116"/>
      <c r="B17" s="113"/>
      <c r="C17" s="118" t="s">
        <v>59</v>
      </c>
      <c r="D17" s="119">
        <v>-66328.292189999993</v>
      </c>
      <c r="E17" s="119">
        <v>-58934</v>
      </c>
      <c r="F17" s="119">
        <v>-56633.653957698945</v>
      </c>
      <c r="G17" s="119">
        <v>-54582</v>
      </c>
      <c r="H17" s="120">
        <v>-52602</v>
      </c>
      <c r="J17" s="148"/>
      <c r="K17" s="148"/>
      <c r="L17" s="148"/>
      <c r="M17" s="148"/>
      <c r="N17" s="148"/>
      <c r="O17" s="148"/>
      <c r="P17" s="148"/>
      <c r="Q17" s="148"/>
      <c r="R17" s="148"/>
      <c r="S17" s="148"/>
    </row>
    <row r="18" spans="1:19" ht="14.25">
      <c r="A18" s="116"/>
      <c r="B18" s="113"/>
      <c r="C18" s="118" t="s">
        <v>0</v>
      </c>
      <c r="D18" s="119">
        <v>-2419.5212000000001</v>
      </c>
      <c r="E18" s="119">
        <v>-2684</v>
      </c>
      <c r="F18" s="119">
        <v>-1643.5873849918989</v>
      </c>
      <c r="G18" s="119">
        <v>-2552</v>
      </c>
      <c r="H18" s="120">
        <v>-2270</v>
      </c>
      <c r="J18" s="148"/>
      <c r="K18" s="148"/>
      <c r="L18" s="148"/>
      <c r="M18" s="148"/>
      <c r="N18" s="148"/>
      <c r="O18" s="148"/>
      <c r="P18" s="148"/>
      <c r="Q18" s="148"/>
      <c r="R18" s="148"/>
      <c r="S18" s="148"/>
    </row>
    <row r="19" spans="1:19" ht="14.25">
      <c r="A19" s="121"/>
      <c r="B19" s="122"/>
      <c r="C19" s="122" t="s">
        <v>1</v>
      </c>
      <c r="D19" s="119">
        <v>-6338.8812900000003</v>
      </c>
      <c r="E19" s="119">
        <v>-6114</v>
      </c>
      <c r="F19" s="119">
        <v>-5873.3745692816192</v>
      </c>
      <c r="G19" s="119">
        <v>-6197</v>
      </c>
      <c r="H19" s="120">
        <v>-6004</v>
      </c>
      <c r="J19" s="148"/>
      <c r="K19" s="148"/>
      <c r="L19" s="148"/>
      <c r="M19" s="148"/>
      <c r="N19" s="148"/>
      <c r="O19" s="148"/>
      <c r="P19" s="148"/>
      <c r="Q19" s="148"/>
      <c r="R19" s="148"/>
      <c r="S19" s="148"/>
    </row>
    <row r="20" spans="1:19" ht="15">
      <c r="A20" s="123"/>
      <c r="B20" s="124"/>
      <c r="C20" s="124" t="s">
        <v>32</v>
      </c>
      <c r="D20" s="125">
        <v>291224.00571000006</v>
      </c>
      <c r="E20" s="125">
        <v>280295</v>
      </c>
      <c r="F20" s="125">
        <v>273516.10321829322</v>
      </c>
      <c r="G20" s="125">
        <v>296130</v>
      </c>
      <c r="H20" s="126">
        <v>285442</v>
      </c>
      <c r="J20" s="148"/>
      <c r="K20" s="148"/>
      <c r="L20" s="148"/>
      <c r="M20" s="148"/>
      <c r="N20" s="148"/>
      <c r="O20" s="148"/>
      <c r="P20" s="148"/>
      <c r="Q20" s="148"/>
      <c r="R20" s="148"/>
      <c r="S20" s="148"/>
    </row>
    <row r="21" spans="1:19" ht="14.25">
      <c r="A21" s="116"/>
      <c r="B21" s="113"/>
      <c r="C21" s="127"/>
      <c r="D21" s="119"/>
      <c r="E21" s="119"/>
      <c r="F21" s="119"/>
      <c r="G21" s="119" t="s">
        <v>150</v>
      </c>
      <c r="H21" s="120" t="s">
        <v>150</v>
      </c>
      <c r="J21" s="148"/>
      <c r="K21" s="148"/>
      <c r="L21" s="148"/>
      <c r="M21" s="148"/>
      <c r="N21" s="148"/>
      <c r="O21" s="148"/>
      <c r="P21" s="148"/>
      <c r="Q21" s="148"/>
      <c r="R21" s="148"/>
      <c r="S21" s="148"/>
    </row>
    <row r="22" spans="1:19" ht="15">
      <c r="A22" s="116"/>
      <c r="B22" s="117" t="s">
        <v>156</v>
      </c>
      <c r="C22" s="127"/>
      <c r="D22" s="119"/>
      <c r="E22" s="119"/>
      <c r="F22" s="119"/>
      <c r="G22" s="119" t="s">
        <v>150</v>
      </c>
      <c r="H22" s="120" t="s">
        <v>150</v>
      </c>
      <c r="J22" s="148"/>
      <c r="K22" s="148"/>
      <c r="L22" s="148"/>
      <c r="M22" s="148"/>
      <c r="N22" s="148"/>
      <c r="O22" s="148"/>
      <c r="P22" s="148"/>
      <c r="Q22" s="148"/>
      <c r="R22" s="148"/>
      <c r="S22" s="148"/>
    </row>
    <row r="23" spans="1:19" ht="14.25">
      <c r="A23" s="116"/>
      <c r="B23" s="113"/>
      <c r="C23" s="118" t="s">
        <v>141</v>
      </c>
      <c r="D23" s="119">
        <v>59948.552189999995</v>
      </c>
      <c r="E23" s="119">
        <v>63454</v>
      </c>
      <c r="F23" s="119">
        <v>66091.621977300834</v>
      </c>
      <c r="G23" s="119">
        <v>66167</v>
      </c>
      <c r="H23" s="120">
        <v>66551</v>
      </c>
      <c r="J23" s="148"/>
      <c r="K23" s="148"/>
      <c r="L23" s="148"/>
      <c r="M23" s="148"/>
      <c r="N23" s="148"/>
      <c r="O23" s="148"/>
      <c r="P23" s="148"/>
      <c r="Q23" s="148"/>
      <c r="R23" s="148"/>
      <c r="S23" s="148"/>
    </row>
    <row r="24" spans="1:19" ht="14.25">
      <c r="A24" s="116"/>
      <c r="B24" s="113"/>
      <c r="C24" s="118" t="s">
        <v>59</v>
      </c>
      <c r="D24" s="119">
        <v>-10966.428169999999</v>
      </c>
      <c r="E24" s="119">
        <v>-10894</v>
      </c>
      <c r="F24" s="119">
        <v>-11191.321054142751</v>
      </c>
      <c r="G24" s="119">
        <v>-10070</v>
      </c>
      <c r="H24" s="120">
        <v>-10147</v>
      </c>
      <c r="J24" s="148"/>
      <c r="K24" s="148"/>
      <c r="L24" s="148"/>
      <c r="M24" s="148"/>
      <c r="N24" s="148"/>
      <c r="O24" s="148"/>
      <c r="P24" s="148"/>
      <c r="Q24" s="148"/>
      <c r="R24" s="148"/>
      <c r="S24" s="148"/>
    </row>
    <row r="25" spans="1:19" ht="14.25">
      <c r="A25" s="121"/>
      <c r="B25" s="122"/>
      <c r="C25" s="122" t="s">
        <v>0</v>
      </c>
      <c r="D25" s="119">
        <v>-504.43763999999999</v>
      </c>
      <c r="E25" s="119">
        <v>-509</v>
      </c>
      <c r="F25" s="119">
        <v>-835.56483241374053</v>
      </c>
      <c r="G25" s="119">
        <v>-1010</v>
      </c>
      <c r="H25" s="120">
        <v>-945</v>
      </c>
      <c r="J25" s="148"/>
      <c r="K25" s="148"/>
      <c r="L25" s="148"/>
      <c r="M25" s="148"/>
      <c r="N25" s="148"/>
      <c r="O25" s="148"/>
      <c r="P25" s="148"/>
      <c r="Q25" s="148"/>
      <c r="R25" s="148"/>
      <c r="S25" s="148"/>
    </row>
    <row r="26" spans="1:19" ht="15">
      <c r="A26" s="123"/>
      <c r="B26" s="124"/>
      <c r="C26" s="124" t="s">
        <v>32</v>
      </c>
      <c r="D26" s="125">
        <v>48479.619769999998</v>
      </c>
      <c r="E26" s="125">
        <v>52051</v>
      </c>
      <c r="F26" s="125">
        <v>54064.736090744336</v>
      </c>
      <c r="G26" s="125">
        <v>55087</v>
      </c>
      <c r="H26" s="126">
        <v>55458</v>
      </c>
      <c r="J26" s="148"/>
      <c r="K26" s="148"/>
      <c r="L26" s="148"/>
      <c r="M26" s="148"/>
      <c r="N26" s="148"/>
      <c r="O26" s="148"/>
      <c r="P26" s="148"/>
      <c r="Q26" s="148"/>
      <c r="R26" s="148"/>
      <c r="S26" s="148"/>
    </row>
    <row r="27" spans="1:19" ht="14.25">
      <c r="A27" s="116"/>
      <c r="B27" s="113"/>
      <c r="C27" s="113"/>
      <c r="D27" s="119"/>
      <c r="E27" s="119"/>
      <c r="F27" s="119"/>
      <c r="G27" s="119" t="s">
        <v>150</v>
      </c>
      <c r="H27" s="120" t="s">
        <v>150</v>
      </c>
      <c r="J27" s="148"/>
      <c r="K27" s="148"/>
      <c r="L27" s="148"/>
      <c r="M27" s="148"/>
      <c r="N27" s="148"/>
      <c r="O27" s="148"/>
      <c r="P27" s="148"/>
      <c r="Q27" s="148"/>
      <c r="R27" s="148"/>
      <c r="S27" s="148"/>
    </row>
    <row r="28" spans="1:19" ht="15">
      <c r="A28" s="116"/>
      <c r="B28" s="117" t="s">
        <v>176</v>
      </c>
      <c r="C28" s="113"/>
      <c r="D28" s="119"/>
      <c r="E28" s="119"/>
      <c r="F28" s="119"/>
      <c r="G28" s="119" t="s">
        <v>150</v>
      </c>
      <c r="H28" s="120" t="s">
        <v>150</v>
      </c>
      <c r="J28" s="148"/>
      <c r="K28" s="148"/>
      <c r="L28" s="148"/>
      <c r="M28" s="148"/>
      <c r="N28" s="148"/>
      <c r="O28" s="148"/>
      <c r="P28" s="148"/>
      <c r="Q28" s="148"/>
      <c r="R28" s="148"/>
      <c r="S28" s="148"/>
    </row>
    <row r="29" spans="1:19" ht="14.25">
      <c r="A29" s="116"/>
      <c r="B29" s="113"/>
      <c r="C29" s="118" t="s">
        <v>141</v>
      </c>
      <c r="D29" s="119">
        <v>78395.588220000005</v>
      </c>
      <c r="E29" s="119">
        <v>73225</v>
      </c>
      <c r="F29" s="119">
        <v>71434.38532793372</v>
      </c>
      <c r="G29" s="119">
        <v>71943</v>
      </c>
      <c r="H29" s="120">
        <v>67791</v>
      </c>
      <c r="J29" s="148"/>
      <c r="K29" s="148"/>
      <c r="L29" s="148"/>
      <c r="M29" s="148"/>
      <c r="N29" s="148"/>
      <c r="O29" s="148"/>
      <c r="P29" s="148"/>
      <c r="Q29" s="148"/>
      <c r="R29" s="148"/>
      <c r="S29" s="148"/>
    </row>
    <row r="30" spans="1:19" ht="14.25">
      <c r="A30" s="116"/>
      <c r="B30" s="113"/>
      <c r="C30" s="118" t="s">
        <v>59</v>
      </c>
      <c r="D30" s="119">
        <v>-14357.328740000001</v>
      </c>
      <c r="E30" s="119">
        <v>-12553</v>
      </c>
      <c r="F30" s="119">
        <v>-12063.431340644127</v>
      </c>
      <c r="G30" s="119">
        <v>-10980</v>
      </c>
      <c r="H30" s="120">
        <v>-10358</v>
      </c>
      <c r="J30" s="148"/>
      <c r="K30" s="148"/>
      <c r="L30" s="148"/>
      <c r="M30" s="148"/>
      <c r="N30" s="148"/>
      <c r="O30" s="148"/>
      <c r="P30" s="148"/>
      <c r="Q30" s="148"/>
      <c r="R30" s="148"/>
      <c r="S30" s="148"/>
    </row>
    <row r="31" spans="1:19" ht="14.25">
      <c r="A31" s="121"/>
      <c r="B31" s="122"/>
      <c r="C31" s="122" t="s">
        <v>0</v>
      </c>
      <c r="D31" s="119">
        <v>-394.89102000000003</v>
      </c>
      <c r="E31" s="119">
        <v>-439</v>
      </c>
      <c r="F31" s="119">
        <v>-844.40304184991624</v>
      </c>
      <c r="G31" s="119">
        <v>-679</v>
      </c>
      <c r="H31" s="120">
        <v>-744</v>
      </c>
      <c r="J31" s="148"/>
      <c r="K31" s="148"/>
      <c r="L31" s="148"/>
      <c r="M31" s="148"/>
      <c r="N31" s="148"/>
      <c r="O31" s="148"/>
      <c r="P31" s="148"/>
      <c r="Q31" s="148"/>
      <c r="R31" s="148"/>
      <c r="S31" s="148"/>
    </row>
    <row r="32" spans="1:19" ht="15">
      <c r="A32" s="123"/>
      <c r="B32" s="124"/>
      <c r="C32" s="124" t="s">
        <v>32</v>
      </c>
      <c r="D32" s="125">
        <v>63645.555829999998</v>
      </c>
      <c r="E32" s="125">
        <v>60233</v>
      </c>
      <c r="F32" s="125">
        <v>58526.550945439674</v>
      </c>
      <c r="G32" s="125">
        <v>60284</v>
      </c>
      <c r="H32" s="126">
        <v>56690</v>
      </c>
      <c r="J32" s="148"/>
      <c r="K32" s="148"/>
      <c r="L32" s="148"/>
      <c r="M32" s="148"/>
      <c r="N32" s="148"/>
      <c r="O32" s="148"/>
      <c r="P32" s="148"/>
      <c r="Q32" s="148"/>
      <c r="R32" s="148"/>
      <c r="S32" s="148"/>
    </row>
    <row r="33" spans="1:19" ht="14.25">
      <c r="A33" s="116"/>
      <c r="B33" s="113"/>
      <c r="C33" s="113"/>
      <c r="D33" s="119"/>
      <c r="E33" s="119"/>
      <c r="F33" s="119"/>
      <c r="G33" s="119" t="s">
        <v>150</v>
      </c>
      <c r="H33" s="120" t="s">
        <v>150</v>
      </c>
      <c r="J33" s="148"/>
      <c r="K33" s="148"/>
      <c r="L33" s="148"/>
      <c r="M33" s="148"/>
      <c r="N33" s="148"/>
      <c r="O33" s="148"/>
      <c r="P33" s="148"/>
      <c r="Q33" s="148"/>
      <c r="R33" s="148"/>
      <c r="S33" s="148"/>
    </row>
    <row r="34" spans="1:19" ht="15">
      <c r="A34" s="116"/>
      <c r="B34" s="117" t="s">
        <v>12</v>
      </c>
      <c r="C34" s="113"/>
      <c r="D34" s="119"/>
      <c r="E34" s="119"/>
      <c r="F34" s="119"/>
      <c r="G34" s="119" t="s">
        <v>150</v>
      </c>
      <c r="H34" s="120" t="s">
        <v>150</v>
      </c>
      <c r="J34" s="148"/>
      <c r="K34" s="148"/>
      <c r="L34" s="148"/>
      <c r="M34" s="148"/>
      <c r="N34" s="148"/>
      <c r="O34" s="148"/>
      <c r="P34" s="148"/>
      <c r="Q34" s="148"/>
      <c r="R34" s="148"/>
      <c r="S34" s="148"/>
    </row>
    <row r="35" spans="1:19" ht="14.25">
      <c r="A35" s="116"/>
      <c r="B35" s="113"/>
      <c r="C35" s="118" t="s">
        <v>141</v>
      </c>
      <c r="D35" s="119">
        <v>708618.32159000007</v>
      </c>
      <c r="E35" s="119">
        <v>687755</v>
      </c>
      <c r="F35" s="119">
        <v>699632.74313420325</v>
      </c>
      <c r="G35" s="119">
        <v>727375</v>
      </c>
      <c r="H35" s="120">
        <v>714726</v>
      </c>
      <c r="J35" s="148"/>
      <c r="K35" s="148"/>
      <c r="L35" s="148"/>
      <c r="M35" s="148"/>
      <c r="N35" s="148"/>
      <c r="O35" s="148"/>
      <c r="P35" s="148"/>
      <c r="Q35" s="148"/>
      <c r="R35" s="148"/>
      <c r="S35" s="148"/>
    </row>
    <row r="36" spans="1:19" ht="14.25">
      <c r="A36" s="116"/>
      <c r="B36" s="113"/>
      <c r="C36" s="118" t="s">
        <v>59</v>
      </c>
      <c r="D36" s="119">
        <v>-128462.97125</v>
      </c>
      <c r="E36" s="119">
        <v>-116777</v>
      </c>
      <c r="F36" s="119">
        <v>-117567.993179579</v>
      </c>
      <c r="G36" s="119">
        <v>-110253</v>
      </c>
      <c r="H36" s="120">
        <v>-108277</v>
      </c>
      <c r="J36" s="148"/>
      <c r="K36" s="148"/>
      <c r="L36" s="148"/>
      <c r="M36" s="148"/>
      <c r="N36" s="148"/>
      <c r="O36" s="148"/>
      <c r="P36" s="148"/>
      <c r="Q36" s="148"/>
      <c r="R36" s="148"/>
      <c r="S36" s="148"/>
    </row>
    <row r="37" spans="1:19" ht="14.25">
      <c r="A37" s="116"/>
      <c r="B37" s="113"/>
      <c r="C37" s="118" t="s">
        <v>0</v>
      </c>
      <c r="D37" s="119">
        <v>-5246.85023</v>
      </c>
      <c r="E37" s="119">
        <v>-5700</v>
      </c>
      <c r="F37" s="119">
        <v>-4965.1768057332229</v>
      </c>
      <c r="G37" s="119">
        <v>-7150</v>
      </c>
      <c r="H37" s="120">
        <v>-7516</v>
      </c>
      <c r="J37" s="148"/>
      <c r="K37" s="148"/>
      <c r="L37" s="148"/>
      <c r="M37" s="148"/>
      <c r="N37" s="148"/>
      <c r="O37" s="148"/>
      <c r="P37" s="148"/>
      <c r="Q37" s="148"/>
      <c r="R37" s="148"/>
      <c r="S37" s="148"/>
    </row>
    <row r="38" spans="1:19" ht="14.25">
      <c r="A38" s="121"/>
      <c r="B38" s="122"/>
      <c r="C38" s="122" t="s">
        <v>1</v>
      </c>
      <c r="D38" s="119">
        <v>-9871.8115999999991</v>
      </c>
      <c r="E38" s="119">
        <v>-9675</v>
      </c>
      <c r="F38" s="119">
        <v>-9776.2096291416547</v>
      </c>
      <c r="G38" s="119">
        <v>-10132</v>
      </c>
      <c r="H38" s="120">
        <v>-10030</v>
      </c>
      <c r="J38" s="148"/>
      <c r="K38" s="148"/>
      <c r="L38" s="148"/>
      <c r="M38" s="148"/>
      <c r="N38" s="148"/>
      <c r="O38" s="148"/>
      <c r="P38" s="148"/>
      <c r="Q38" s="148"/>
      <c r="R38" s="148"/>
      <c r="S38" s="148"/>
    </row>
    <row r="39" spans="1:19" ht="15">
      <c r="A39" s="123"/>
      <c r="B39" s="124"/>
      <c r="C39" s="124" t="s">
        <v>32</v>
      </c>
      <c r="D39" s="125">
        <v>565040.80929</v>
      </c>
      <c r="E39" s="125">
        <v>555603</v>
      </c>
      <c r="F39" s="125">
        <v>567323.36351974949</v>
      </c>
      <c r="G39" s="125">
        <v>599839</v>
      </c>
      <c r="H39" s="126">
        <v>588902</v>
      </c>
      <c r="J39" s="148"/>
      <c r="K39" s="148"/>
      <c r="L39" s="148"/>
      <c r="M39" s="148"/>
      <c r="N39" s="148"/>
      <c r="O39" s="148"/>
      <c r="P39" s="148"/>
      <c r="Q39" s="148"/>
      <c r="R39" s="148"/>
      <c r="S39" s="148"/>
    </row>
    <row r="40" spans="1:19" ht="14.25">
      <c r="A40" s="128"/>
      <c r="B40" s="129"/>
      <c r="C40" s="129"/>
      <c r="D40" s="129"/>
      <c r="E40" s="129"/>
      <c r="F40" s="129"/>
      <c r="G40" s="129"/>
      <c r="H40" s="130"/>
    </row>
    <row r="41" spans="1:19" ht="14.25">
      <c r="A41" s="99"/>
      <c r="B41" s="99"/>
      <c r="C41" s="99"/>
      <c r="D41" s="99"/>
      <c r="E41" s="99"/>
      <c r="F41" s="99"/>
      <c r="G41" s="99"/>
      <c r="H41" s="99"/>
    </row>
    <row r="42" spans="1:19" ht="14.25">
      <c r="A42" s="99"/>
      <c r="B42" s="99"/>
      <c r="C42" s="99"/>
      <c r="D42" s="99"/>
      <c r="E42" s="99"/>
      <c r="F42" s="99"/>
      <c r="G42" s="99"/>
      <c r="H42" s="99"/>
    </row>
    <row r="43" spans="1:19">
      <c r="A43" s="3"/>
      <c r="B43" s="3"/>
      <c r="C43" s="3"/>
      <c r="D43" s="3"/>
      <c r="E43" s="3"/>
      <c r="F43" s="3"/>
      <c r="G43" s="3"/>
      <c r="H43" s="3"/>
    </row>
    <row r="44" spans="1:19" ht="15.75">
      <c r="A44" s="97" t="s">
        <v>178</v>
      </c>
      <c r="B44" s="97"/>
      <c r="C44" s="97"/>
      <c r="D44" s="97"/>
      <c r="E44" s="97"/>
      <c r="F44" s="97"/>
      <c r="G44" s="3"/>
      <c r="H44" s="3"/>
    </row>
    <row r="45" spans="1:19">
      <c r="A45" s="131" t="s">
        <v>198</v>
      </c>
      <c r="B45" s="3"/>
      <c r="C45" s="3"/>
      <c r="D45" s="3"/>
      <c r="E45" s="3"/>
      <c r="F45" s="3"/>
      <c r="G45" s="100" t="str">
        <f>'VJ011'!G68</f>
        <v>Finansinspektionen, publicerad 28.11.2019</v>
      </c>
      <c r="H45" s="3"/>
    </row>
    <row r="46" spans="1:19" ht="14.25">
      <c r="A46" s="3"/>
      <c r="B46" s="99"/>
      <c r="C46" s="99"/>
      <c r="D46" s="99"/>
      <c r="E46" s="99"/>
      <c r="F46" s="99"/>
      <c r="G46" s="99"/>
      <c r="H46" s="132"/>
    </row>
    <row r="47" spans="1:19" ht="15">
      <c r="A47" s="102" t="s">
        <v>71</v>
      </c>
      <c r="B47" s="103"/>
      <c r="C47" s="103"/>
      <c r="D47" s="103"/>
      <c r="E47" s="103"/>
      <c r="F47" s="104" t="s">
        <v>72</v>
      </c>
      <c r="G47" s="103"/>
      <c r="H47" s="105"/>
    </row>
    <row r="48" spans="1:19" ht="15">
      <c r="A48" s="106"/>
      <c r="B48" s="107"/>
      <c r="C48" s="107"/>
      <c r="D48" s="108">
        <v>2018</v>
      </c>
      <c r="E48" s="108">
        <v>2017</v>
      </c>
      <c r="F48" s="108">
        <v>2016</v>
      </c>
      <c r="G48" s="108">
        <v>2015</v>
      </c>
      <c r="H48" s="109">
        <v>2014</v>
      </c>
    </row>
    <row r="49" spans="1:8" ht="14.25">
      <c r="A49" s="110"/>
      <c r="B49" s="99"/>
      <c r="C49" s="99"/>
      <c r="D49" s="3"/>
      <c r="E49" s="99"/>
      <c r="F49" s="99"/>
      <c r="G49" s="99"/>
      <c r="H49" s="111"/>
    </row>
    <row r="50" spans="1:8" ht="15">
      <c r="A50" s="112" t="s">
        <v>142</v>
      </c>
      <c r="B50" s="113"/>
      <c r="C50" s="113"/>
      <c r="D50" s="114"/>
      <c r="E50" s="113"/>
      <c r="F50" s="113"/>
      <c r="G50" s="113"/>
      <c r="H50" s="115"/>
    </row>
    <row r="51" spans="1:8" ht="15">
      <c r="A51" s="116"/>
      <c r="B51" s="117" t="s">
        <v>75</v>
      </c>
      <c r="C51" s="113"/>
      <c r="D51" s="113"/>
      <c r="E51" s="113"/>
      <c r="F51" s="113"/>
      <c r="G51" s="113"/>
      <c r="H51" s="115"/>
    </row>
    <row r="52" spans="1:8" ht="14.25">
      <c r="A52" s="116"/>
      <c r="B52" s="113"/>
      <c r="C52" s="118" t="s">
        <v>205</v>
      </c>
      <c r="D52" s="119">
        <v>203963.48081000001</v>
      </c>
      <c r="E52" s="119">
        <v>203049</v>
      </c>
      <c r="F52" s="119">
        <v>224440.016698703</v>
      </c>
      <c r="G52" s="119">
        <v>229804</v>
      </c>
      <c r="H52" s="120">
        <v>234066</v>
      </c>
    </row>
    <row r="53" spans="1:8" ht="14.25">
      <c r="A53" s="116"/>
      <c r="B53" s="113"/>
      <c r="C53" s="118" t="s">
        <v>76</v>
      </c>
      <c r="D53" s="119">
        <v>-36810.922140000002</v>
      </c>
      <c r="E53" s="119">
        <v>-34396</v>
      </c>
      <c r="F53" s="119">
        <v>-37679.586827093088</v>
      </c>
      <c r="G53" s="119">
        <v>-34621</v>
      </c>
      <c r="H53" s="120">
        <v>-35170</v>
      </c>
    </row>
    <row r="54" spans="1:8" ht="14.25">
      <c r="A54" s="116"/>
      <c r="B54" s="113"/>
      <c r="C54" s="118" t="s">
        <v>77</v>
      </c>
      <c r="D54" s="119">
        <v>-1928.00037</v>
      </c>
      <c r="E54" s="119">
        <v>-2069</v>
      </c>
      <c r="F54" s="119">
        <v>-1641.6215464776674</v>
      </c>
      <c r="G54" s="119">
        <v>-2909</v>
      </c>
      <c r="H54" s="120">
        <v>-3557</v>
      </c>
    </row>
    <row r="55" spans="1:8" ht="14.25">
      <c r="A55" s="121"/>
      <c r="B55" s="122"/>
      <c r="C55" s="122" t="s">
        <v>78</v>
      </c>
      <c r="D55" s="119">
        <v>-3532.9303100000002</v>
      </c>
      <c r="E55" s="119">
        <v>-3561</v>
      </c>
      <c r="F55" s="119">
        <v>-3902.8350598600346</v>
      </c>
      <c r="G55" s="119">
        <v>-3935</v>
      </c>
      <c r="H55" s="120">
        <v>-4027</v>
      </c>
    </row>
    <row r="56" spans="1:8" ht="15">
      <c r="A56" s="123"/>
      <c r="B56" s="124"/>
      <c r="C56" s="124" t="s">
        <v>65</v>
      </c>
      <c r="D56" s="125">
        <v>161691.62797</v>
      </c>
      <c r="E56" s="125">
        <v>163023</v>
      </c>
      <c r="F56" s="125">
        <v>181215.97326527222</v>
      </c>
      <c r="G56" s="125">
        <v>188339</v>
      </c>
      <c r="H56" s="126">
        <v>191312</v>
      </c>
    </row>
    <row r="57" spans="1:8" ht="14.25">
      <c r="A57" s="116"/>
      <c r="B57" s="113"/>
      <c r="C57" s="127"/>
      <c r="D57" s="119"/>
      <c r="E57" s="119"/>
      <c r="F57" s="119"/>
      <c r="G57" s="119" t="s">
        <v>150</v>
      </c>
      <c r="H57" s="120" t="s">
        <v>150</v>
      </c>
    </row>
    <row r="58" spans="1:8" ht="15">
      <c r="A58" s="116"/>
      <c r="B58" s="117" t="s">
        <v>79</v>
      </c>
      <c r="C58" s="127"/>
      <c r="D58" s="119"/>
      <c r="E58" s="119"/>
      <c r="F58" s="119"/>
      <c r="G58" s="119" t="s">
        <v>150</v>
      </c>
      <c r="H58" s="120" t="s">
        <v>150</v>
      </c>
    </row>
    <row r="59" spans="1:8" ht="14.25">
      <c r="A59" s="116"/>
      <c r="B59" s="113"/>
      <c r="C59" s="118" t="s">
        <v>205</v>
      </c>
      <c r="D59" s="119">
        <v>366310.70037999999</v>
      </c>
      <c r="E59" s="119">
        <v>348027</v>
      </c>
      <c r="F59" s="119">
        <v>337666.7191302657</v>
      </c>
      <c r="G59" s="119">
        <v>359462</v>
      </c>
      <c r="H59" s="120">
        <v>346318</v>
      </c>
    </row>
    <row r="60" spans="1:8" ht="14.25">
      <c r="A60" s="116"/>
      <c r="B60" s="113"/>
      <c r="C60" s="118" t="s">
        <v>76</v>
      </c>
      <c r="D60" s="119">
        <v>-66328.292189999993</v>
      </c>
      <c r="E60" s="119">
        <v>-58934</v>
      </c>
      <c r="F60" s="119">
        <v>-56633.653957698945</v>
      </c>
      <c r="G60" s="119">
        <v>-54582</v>
      </c>
      <c r="H60" s="120">
        <v>-52602</v>
      </c>
    </row>
    <row r="61" spans="1:8" ht="14.25">
      <c r="A61" s="116"/>
      <c r="B61" s="113"/>
      <c r="C61" s="118" t="s">
        <v>77</v>
      </c>
      <c r="D61" s="119">
        <v>-2419.5212000000001</v>
      </c>
      <c r="E61" s="119">
        <v>-2684</v>
      </c>
      <c r="F61" s="119">
        <v>-1643.5873849918989</v>
      </c>
      <c r="G61" s="119">
        <v>-2552</v>
      </c>
      <c r="H61" s="120">
        <v>-2270</v>
      </c>
    </row>
    <row r="62" spans="1:8" ht="14.25">
      <c r="A62" s="121"/>
      <c r="B62" s="122"/>
      <c r="C62" s="122" t="s">
        <v>78</v>
      </c>
      <c r="D62" s="119">
        <v>-6338.8812900000003</v>
      </c>
      <c r="E62" s="119">
        <v>-6114</v>
      </c>
      <c r="F62" s="119">
        <v>-5873.3745692816192</v>
      </c>
      <c r="G62" s="119">
        <v>-6197</v>
      </c>
      <c r="H62" s="120">
        <v>-6004</v>
      </c>
    </row>
    <row r="63" spans="1:8" ht="15">
      <c r="A63" s="123"/>
      <c r="B63" s="124"/>
      <c r="C63" s="124" t="s">
        <v>65</v>
      </c>
      <c r="D63" s="125">
        <v>291224.00571000006</v>
      </c>
      <c r="E63" s="125">
        <v>280295</v>
      </c>
      <c r="F63" s="125">
        <v>273516.10321829322</v>
      </c>
      <c r="G63" s="125">
        <v>296130</v>
      </c>
      <c r="H63" s="126">
        <v>285442</v>
      </c>
    </row>
    <row r="64" spans="1:8" ht="14.25">
      <c r="A64" s="116"/>
      <c r="B64" s="113"/>
      <c r="C64" s="127"/>
      <c r="D64" s="119"/>
      <c r="E64" s="119"/>
      <c r="F64" s="119"/>
      <c r="G64" s="119" t="s">
        <v>150</v>
      </c>
      <c r="H64" s="120" t="s">
        <v>150</v>
      </c>
    </row>
    <row r="65" spans="1:8" ht="15">
      <c r="A65" s="116"/>
      <c r="B65" s="117" t="s">
        <v>174</v>
      </c>
      <c r="C65" s="127"/>
      <c r="D65" s="119"/>
      <c r="E65" s="119"/>
      <c r="F65" s="119"/>
      <c r="G65" s="119" t="s">
        <v>150</v>
      </c>
      <c r="H65" s="120" t="s">
        <v>150</v>
      </c>
    </row>
    <row r="66" spans="1:8" ht="14.25">
      <c r="A66" s="116"/>
      <c r="B66" s="113"/>
      <c r="C66" s="118" t="s">
        <v>205</v>
      </c>
      <c r="D66" s="119">
        <v>59948.552189999995</v>
      </c>
      <c r="E66" s="119">
        <v>63454</v>
      </c>
      <c r="F66" s="119">
        <v>66091.621977300834</v>
      </c>
      <c r="G66" s="119">
        <v>66167</v>
      </c>
      <c r="H66" s="120">
        <v>66551</v>
      </c>
    </row>
    <row r="67" spans="1:8" ht="14.25">
      <c r="A67" s="116"/>
      <c r="B67" s="113"/>
      <c r="C67" s="118" t="s">
        <v>76</v>
      </c>
      <c r="D67" s="119">
        <v>-10966.428169999999</v>
      </c>
      <c r="E67" s="119">
        <v>-10894</v>
      </c>
      <c r="F67" s="119">
        <v>-11191.321054142751</v>
      </c>
      <c r="G67" s="119">
        <v>-10070</v>
      </c>
      <c r="H67" s="120">
        <v>-10147</v>
      </c>
    </row>
    <row r="68" spans="1:8" ht="14.25">
      <c r="A68" s="121"/>
      <c r="B68" s="122"/>
      <c r="C68" s="122" t="s">
        <v>77</v>
      </c>
      <c r="D68" s="119">
        <v>-504.43763999999999</v>
      </c>
      <c r="E68" s="119">
        <v>-509</v>
      </c>
      <c r="F68" s="119">
        <v>-835.56483241374053</v>
      </c>
      <c r="G68" s="119">
        <v>-1010</v>
      </c>
      <c r="H68" s="120">
        <v>-945</v>
      </c>
    </row>
    <row r="69" spans="1:8" ht="15">
      <c r="A69" s="123"/>
      <c r="B69" s="124"/>
      <c r="C69" s="124" t="s">
        <v>78</v>
      </c>
      <c r="D69" s="125">
        <v>48479.619769999998</v>
      </c>
      <c r="E69" s="125">
        <v>52051</v>
      </c>
      <c r="F69" s="125">
        <v>54064.736090744336</v>
      </c>
      <c r="G69" s="125">
        <v>55087</v>
      </c>
      <c r="H69" s="126">
        <v>55458</v>
      </c>
    </row>
    <row r="70" spans="1:8" ht="14.25">
      <c r="A70" s="116"/>
      <c r="B70" s="113"/>
      <c r="C70" s="113" t="s">
        <v>65</v>
      </c>
      <c r="D70" s="119"/>
      <c r="E70" s="119">
        <v>2.1</v>
      </c>
      <c r="F70" s="119"/>
      <c r="G70" s="119" t="s">
        <v>150</v>
      </c>
      <c r="H70" s="120" t="s">
        <v>150</v>
      </c>
    </row>
    <row r="71" spans="1:8" ht="15">
      <c r="A71" s="116"/>
      <c r="B71" s="117" t="s">
        <v>175</v>
      </c>
      <c r="C71" s="113"/>
      <c r="D71" s="119"/>
      <c r="E71" s="119"/>
      <c r="F71" s="119"/>
      <c r="G71" s="119" t="s">
        <v>150</v>
      </c>
      <c r="H71" s="120" t="s">
        <v>150</v>
      </c>
    </row>
    <row r="72" spans="1:8" ht="14.25">
      <c r="A72" s="116"/>
      <c r="B72" s="113"/>
      <c r="C72" s="118" t="s">
        <v>205</v>
      </c>
      <c r="D72" s="119">
        <v>78395.588220000005</v>
      </c>
      <c r="E72" s="119">
        <v>73225</v>
      </c>
      <c r="F72" s="119">
        <v>71434.38532793372</v>
      </c>
      <c r="G72" s="119">
        <v>71943</v>
      </c>
      <c r="H72" s="120">
        <v>67791</v>
      </c>
    </row>
    <row r="73" spans="1:8" ht="14.25">
      <c r="A73" s="116"/>
      <c r="B73" s="113"/>
      <c r="C73" s="118" t="s">
        <v>76</v>
      </c>
      <c r="D73" s="119">
        <v>-14357.328740000001</v>
      </c>
      <c r="E73" s="119">
        <v>-12553</v>
      </c>
      <c r="F73" s="119">
        <v>-12063.431340644127</v>
      </c>
      <c r="G73" s="119">
        <v>-10980</v>
      </c>
      <c r="H73" s="120">
        <v>-10358</v>
      </c>
    </row>
    <row r="74" spans="1:8" ht="14.25">
      <c r="A74" s="121"/>
      <c r="B74" s="122"/>
      <c r="C74" s="122" t="s">
        <v>77</v>
      </c>
      <c r="D74" s="119">
        <v>-394.89102000000003</v>
      </c>
      <c r="E74" s="119">
        <v>-439</v>
      </c>
      <c r="F74" s="119">
        <v>-844.40304184991624</v>
      </c>
      <c r="G74" s="119">
        <v>-679</v>
      </c>
      <c r="H74" s="120">
        <v>-744</v>
      </c>
    </row>
    <row r="75" spans="1:8" ht="15">
      <c r="A75" s="123"/>
      <c r="B75" s="124"/>
      <c r="C75" s="124" t="s">
        <v>78</v>
      </c>
      <c r="D75" s="125">
        <v>63645.555829999998</v>
      </c>
      <c r="E75" s="125">
        <v>60233</v>
      </c>
      <c r="F75" s="125">
        <v>58526.550945439674</v>
      </c>
      <c r="G75" s="125">
        <v>60284</v>
      </c>
      <c r="H75" s="126">
        <v>56690</v>
      </c>
    </row>
    <row r="76" spans="1:8" ht="14.25">
      <c r="A76" s="116"/>
      <c r="B76" s="113"/>
      <c r="C76" s="113" t="s">
        <v>65</v>
      </c>
      <c r="D76" s="119"/>
      <c r="E76" s="119"/>
      <c r="F76" s="119"/>
      <c r="G76" s="119" t="s">
        <v>150</v>
      </c>
      <c r="H76" s="120" t="s">
        <v>150</v>
      </c>
    </row>
    <row r="77" spans="1:8" ht="15">
      <c r="A77" s="116"/>
      <c r="B77" s="117" t="s">
        <v>80</v>
      </c>
      <c r="C77" s="113"/>
      <c r="D77" s="119"/>
      <c r="E77" s="119"/>
      <c r="F77" s="119"/>
      <c r="G77" s="119" t="s">
        <v>150</v>
      </c>
      <c r="H77" s="120" t="s">
        <v>150</v>
      </c>
    </row>
    <row r="78" spans="1:8" ht="14.25">
      <c r="A78" s="116"/>
      <c r="B78" s="113"/>
      <c r="C78" s="118" t="s">
        <v>205</v>
      </c>
      <c r="D78" s="119">
        <v>708618.32159000007</v>
      </c>
      <c r="E78" s="119">
        <v>687755</v>
      </c>
      <c r="F78" s="119">
        <v>699632.74313420325</v>
      </c>
      <c r="G78" s="119">
        <v>727375</v>
      </c>
      <c r="H78" s="120">
        <v>714726</v>
      </c>
    </row>
    <row r="79" spans="1:8" ht="14.25">
      <c r="A79" s="116"/>
      <c r="B79" s="113"/>
      <c r="C79" s="118" t="s">
        <v>76</v>
      </c>
      <c r="D79" s="119">
        <v>-128462.97125</v>
      </c>
      <c r="E79" s="119">
        <v>-116777</v>
      </c>
      <c r="F79" s="119">
        <v>-117567.993179579</v>
      </c>
      <c r="G79" s="119">
        <v>-110253</v>
      </c>
      <c r="H79" s="120">
        <v>-108277</v>
      </c>
    </row>
    <row r="80" spans="1:8" ht="14.25">
      <c r="A80" s="116"/>
      <c r="B80" s="113"/>
      <c r="C80" s="118" t="s">
        <v>77</v>
      </c>
      <c r="D80" s="119">
        <v>-5246.85023</v>
      </c>
      <c r="E80" s="119">
        <v>-5700</v>
      </c>
      <c r="F80" s="119">
        <v>-4965.1768057332229</v>
      </c>
      <c r="G80" s="119">
        <v>-7150</v>
      </c>
      <c r="H80" s="120">
        <v>-7516</v>
      </c>
    </row>
    <row r="81" spans="1:8" ht="14.25">
      <c r="A81" s="121"/>
      <c r="B81" s="122"/>
      <c r="C81" s="122" t="s">
        <v>78</v>
      </c>
      <c r="D81" s="119">
        <v>-9871.8115999999991</v>
      </c>
      <c r="E81" s="119">
        <v>-9675</v>
      </c>
      <c r="F81" s="119">
        <v>-9776.2096291416547</v>
      </c>
      <c r="G81" s="119">
        <v>-10132</v>
      </c>
      <c r="H81" s="120">
        <v>-10030</v>
      </c>
    </row>
    <row r="82" spans="1:8" ht="15">
      <c r="A82" s="123"/>
      <c r="B82" s="124"/>
      <c r="C82" s="124" t="s">
        <v>65</v>
      </c>
      <c r="D82" s="125">
        <v>565040.80929</v>
      </c>
      <c r="E82" s="125">
        <v>555603</v>
      </c>
      <c r="F82" s="125">
        <v>567323.36351974949</v>
      </c>
      <c r="G82" s="125">
        <v>599839</v>
      </c>
      <c r="H82" s="126">
        <v>588902</v>
      </c>
    </row>
    <row r="83" spans="1:8" ht="14.25">
      <c r="A83" s="128"/>
      <c r="B83" s="129"/>
      <c r="C83" s="129"/>
      <c r="D83" s="129"/>
      <c r="E83" s="129"/>
      <c r="F83" s="129"/>
      <c r="G83" s="129"/>
      <c r="H83" s="130"/>
    </row>
  </sheetData>
  <sheetProtection algorithmName="SHA-512" hashValue="vY5jiBBz0ytmN2W3ODi6NlpNooXuozylQ+a9MQSEhJt3yzRdctNbsXkaNf3eeFuMssSRS/Z2X69xH68DhMWhzQ==" saltValue="qFRTsou/nAG/g4Wugjs8jg==" spinCount="100000" sheet="1" objects="1" scenarios="1"/>
  <customSheetViews>
    <customSheetView guid="{983DF4B0-6405-4972-98DD-0842688C8AF6}" scale="85" showPageBreaks="1" fitToPage="1">
      <selection activeCell="C53" sqref="C53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5" fitToPage="1">
      <selection activeCell="C53" sqref="C53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2" fitToHeight="2" orientation="portrait" r:id="rId3"/>
  <headerFooter alignWithMargins="0">
    <oddHeader>&amp;L&amp;"-,Lihavoitu"&amp;14&amp;K002060FINANSSIVALVONTA
FINANSINSPEKTIONEN&amp;R&amp;"Arial,Normaali"Raportti &amp;A
Rapport &amp;A</oddHeader>
    <oddFooter>&amp;R&amp;"-,Normaali"&amp;P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zoomScaleNormal="100" workbookViewId="0">
      <selection activeCell="D38" sqref="D38"/>
    </sheetView>
  </sheetViews>
  <sheetFormatPr defaultColWidth="9.33203125" defaultRowHeight="12.75"/>
  <cols>
    <col min="1" max="1" width="2.6640625" style="141" customWidth="1"/>
    <col min="2" max="2" width="3.5" style="141" customWidth="1"/>
    <col min="3" max="3" width="77.83203125" style="141" customWidth="1"/>
    <col min="4" max="8" width="19.1640625" style="141" customWidth="1"/>
    <col min="9" max="16384" width="9.33203125" style="141"/>
  </cols>
  <sheetData>
    <row r="1" spans="1:8" ht="15" customHeight="1">
      <c r="A1" s="97" t="s">
        <v>154</v>
      </c>
      <c r="B1" s="97"/>
      <c r="C1" s="97"/>
      <c r="D1" s="97"/>
      <c r="E1" s="97"/>
      <c r="F1" s="97"/>
      <c r="G1" s="3"/>
      <c r="H1" s="3"/>
    </row>
    <row r="2" spans="1:8" ht="15" customHeight="1">
      <c r="A2" s="98" t="s">
        <v>197</v>
      </c>
      <c r="B2" s="99"/>
      <c r="C2" s="99"/>
      <c r="D2" s="99"/>
      <c r="E2" s="99"/>
      <c r="F2" s="99"/>
      <c r="G2" s="100" t="str">
        <f>'VJ011'!G2</f>
        <v>Finanssivalvonta, julkaistu 28.11.2019</v>
      </c>
      <c r="H2" s="99"/>
    </row>
    <row r="3" spans="1:8" ht="15" customHeight="1">
      <c r="A3" s="101"/>
      <c r="B3" s="101"/>
      <c r="C3" s="101"/>
      <c r="D3" s="101"/>
      <c r="E3" s="101"/>
      <c r="F3" s="101"/>
      <c r="G3" s="99"/>
      <c r="H3" s="99"/>
    </row>
    <row r="4" spans="1:8" ht="15" customHeight="1">
      <c r="A4" s="102" t="s">
        <v>64</v>
      </c>
      <c r="B4" s="103"/>
      <c r="C4" s="103"/>
      <c r="D4" s="103"/>
      <c r="E4" s="103"/>
      <c r="F4" s="104" t="s">
        <v>28</v>
      </c>
      <c r="G4" s="103"/>
      <c r="H4" s="105"/>
    </row>
    <row r="5" spans="1:8" ht="15" customHeight="1">
      <c r="A5" s="106"/>
      <c r="B5" s="107"/>
      <c r="C5" s="107"/>
      <c r="D5" s="108">
        <v>2018</v>
      </c>
      <c r="E5" s="108">
        <v>2017</v>
      </c>
      <c r="F5" s="108">
        <v>2016</v>
      </c>
      <c r="G5" s="108">
        <v>2015</v>
      </c>
      <c r="H5" s="109">
        <v>2014</v>
      </c>
    </row>
    <row r="6" spans="1:8" ht="15" customHeight="1">
      <c r="A6" s="116"/>
      <c r="B6" s="113"/>
      <c r="C6" s="113"/>
      <c r="D6" s="114"/>
      <c r="E6" s="113"/>
      <c r="F6" s="113"/>
      <c r="G6" s="113"/>
      <c r="H6" s="115"/>
    </row>
    <row r="7" spans="1:8" ht="15" customHeight="1">
      <c r="A7" s="112" t="s">
        <v>36</v>
      </c>
      <c r="B7" s="113"/>
      <c r="C7" s="113"/>
      <c r="D7" s="114"/>
      <c r="E7" s="113"/>
      <c r="F7" s="113"/>
      <c r="G7" s="113"/>
      <c r="H7" s="115"/>
    </row>
    <row r="8" spans="1:8" ht="15" customHeight="1">
      <c r="A8" s="112"/>
      <c r="B8" s="117" t="s">
        <v>48</v>
      </c>
      <c r="C8" s="113"/>
      <c r="D8" s="114"/>
      <c r="E8" s="113"/>
      <c r="F8" s="113"/>
      <c r="G8" s="113"/>
      <c r="H8" s="115"/>
    </row>
    <row r="9" spans="1:8" ht="15" customHeight="1">
      <c r="A9" s="116"/>
      <c r="B9" s="113"/>
      <c r="C9" s="113" t="s">
        <v>143</v>
      </c>
      <c r="D9" s="119">
        <v>-7156.6501699999999</v>
      </c>
      <c r="E9" s="119">
        <v>-6836</v>
      </c>
      <c r="F9" s="119">
        <v>-7817.6877299999996</v>
      </c>
      <c r="G9" s="119">
        <v>-3141</v>
      </c>
      <c r="H9" s="120">
        <v>-2066</v>
      </c>
    </row>
    <row r="10" spans="1:8" ht="15" customHeight="1">
      <c r="A10" s="121"/>
      <c r="B10" s="122"/>
      <c r="C10" s="122" t="s">
        <v>22</v>
      </c>
      <c r="D10" s="119">
        <v>-38812.946819999997</v>
      </c>
      <c r="E10" s="119">
        <v>-38779</v>
      </c>
      <c r="F10" s="119">
        <v>-37076.359823686777</v>
      </c>
      <c r="G10" s="119">
        <v>-39954</v>
      </c>
      <c r="H10" s="120">
        <v>-37449</v>
      </c>
    </row>
    <row r="11" spans="1:8" ht="15" customHeight="1">
      <c r="A11" s="123"/>
      <c r="B11" s="124"/>
      <c r="C11" s="124" t="s">
        <v>3</v>
      </c>
      <c r="D11" s="125">
        <v>-45969.596990000005</v>
      </c>
      <c r="E11" s="125">
        <v>-45615</v>
      </c>
      <c r="F11" s="125">
        <v>-44894.047553686774</v>
      </c>
      <c r="G11" s="125">
        <v>-43095</v>
      </c>
      <c r="H11" s="126">
        <v>-39514</v>
      </c>
    </row>
    <row r="12" spans="1:8" ht="15" customHeight="1">
      <c r="A12" s="116"/>
      <c r="B12" s="113"/>
      <c r="C12" s="113"/>
      <c r="D12" s="113"/>
      <c r="E12" s="113"/>
      <c r="F12" s="113"/>
      <c r="G12" s="113" t="s">
        <v>150</v>
      </c>
      <c r="H12" s="115" t="s">
        <v>150</v>
      </c>
    </row>
    <row r="13" spans="1:8" ht="15" customHeight="1">
      <c r="A13" s="116"/>
      <c r="B13" s="117" t="s">
        <v>25</v>
      </c>
      <c r="C13" s="113"/>
      <c r="D13" s="119">
        <v>-0.19549</v>
      </c>
      <c r="E13" s="119">
        <v>-77</v>
      </c>
      <c r="F13" s="119">
        <v>0</v>
      </c>
      <c r="G13" s="119">
        <v>0</v>
      </c>
      <c r="H13" s="120">
        <v>0</v>
      </c>
    </row>
    <row r="14" spans="1:8" ht="15" customHeight="1">
      <c r="A14" s="116"/>
      <c r="B14" s="113"/>
      <c r="C14" s="113"/>
      <c r="D14" s="113"/>
      <c r="E14" s="113"/>
      <c r="F14" s="113"/>
      <c r="G14" s="113"/>
      <c r="H14" s="115"/>
    </row>
    <row r="15" spans="1:8" ht="15" customHeight="1">
      <c r="A15" s="116"/>
      <c r="B15" s="117" t="s">
        <v>49</v>
      </c>
      <c r="C15" s="113"/>
      <c r="D15" s="113"/>
      <c r="E15" s="113"/>
      <c r="F15" s="113"/>
      <c r="G15" s="113" t="s">
        <v>150</v>
      </c>
      <c r="H15" s="115" t="s">
        <v>150</v>
      </c>
    </row>
    <row r="16" spans="1:8" ht="15" customHeight="1">
      <c r="A16" s="116"/>
      <c r="B16" s="113"/>
      <c r="C16" s="113" t="s">
        <v>24</v>
      </c>
      <c r="D16" s="119">
        <v>-30324.34924</v>
      </c>
      <c r="E16" s="119">
        <v>-31824</v>
      </c>
      <c r="F16" s="119">
        <v>-37436.70279100912</v>
      </c>
      <c r="G16" s="119">
        <v>-38237</v>
      </c>
      <c r="H16" s="120">
        <v>-40944</v>
      </c>
    </row>
    <row r="17" spans="1:8" ht="15" customHeight="1">
      <c r="A17" s="121"/>
      <c r="B17" s="122"/>
      <c r="C17" s="122" t="s">
        <v>172</v>
      </c>
      <c r="D17" s="119">
        <v>-3911.1051499999999</v>
      </c>
      <c r="E17" s="119">
        <v>-2941</v>
      </c>
      <c r="F17" s="119">
        <v>-3231.3928299999998</v>
      </c>
      <c r="G17" s="119">
        <v>-3403</v>
      </c>
      <c r="H17" s="120">
        <v>-3326</v>
      </c>
    </row>
    <row r="18" spans="1:8" ht="15" customHeight="1">
      <c r="A18" s="123"/>
      <c r="B18" s="124"/>
      <c r="C18" s="124" t="s">
        <v>3</v>
      </c>
      <c r="D18" s="125">
        <v>-34235.454389999999</v>
      </c>
      <c r="E18" s="125">
        <v>-34765</v>
      </c>
      <c r="F18" s="125">
        <v>-40668.095621009117</v>
      </c>
      <c r="G18" s="125">
        <v>-41640</v>
      </c>
      <c r="H18" s="126">
        <v>-44270</v>
      </c>
    </row>
    <row r="19" spans="1:8" ht="15" customHeight="1">
      <c r="A19" s="116"/>
      <c r="B19" s="113"/>
      <c r="C19" s="113"/>
      <c r="D19" s="119"/>
      <c r="E19" s="119"/>
      <c r="F19" s="119"/>
      <c r="G19" s="119" t="s">
        <v>150</v>
      </c>
      <c r="H19" s="120" t="s">
        <v>150</v>
      </c>
    </row>
    <row r="20" spans="1:8" ht="15" customHeight="1">
      <c r="A20" s="116"/>
      <c r="B20" s="117" t="s">
        <v>51</v>
      </c>
      <c r="C20" s="117"/>
      <c r="D20" s="119">
        <v>6668.2948200000001</v>
      </c>
      <c r="E20" s="119">
        <v>6115</v>
      </c>
      <c r="F20" s="119">
        <v>5969.0744699999996</v>
      </c>
      <c r="G20" s="119">
        <v>7242</v>
      </c>
      <c r="H20" s="120">
        <v>6099</v>
      </c>
    </row>
    <row r="21" spans="1:8" ht="15" customHeight="1">
      <c r="A21" s="116"/>
      <c r="B21" s="117" t="s">
        <v>11</v>
      </c>
      <c r="C21" s="117"/>
      <c r="D21" s="119">
        <v>-18655.030049999998</v>
      </c>
      <c r="E21" s="119">
        <v>-20014</v>
      </c>
      <c r="F21" s="119">
        <v>-17718.563778057578</v>
      </c>
      <c r="G21" s="119">
        <v>-14437</v>
      </c>
      <c r="H21" s="120">
        <v>-18044</v>
      </c>
    </row>
    <row r="22" spans="1:8" ht="15" customHeight="1">
      <c r="A22" s="116"/>
      <c r="B22" s="117" t="s">
        <v>52</v>
      </c>
      <c r="C22" s="117"/>
      <c r="D22" s="119">
        <v>488.20706000000001</v>
      </c>
      <c r="E22" s="119">
        <v>467</v>
      </c>
      <c r="F22" s="119">
        <v>596.64350000000002</v>
      </c>
      <c r="G22" s="119">
        <v>537</v>
      </c>
      <c r="H22" s="120">
        <v>648</v>
      </c>
    </row>
    <row r="23" spans="1:8" ht="15" customHeight="1">
      <c r="A23" s="121"/>
      <c r="B23" s="133" t="s">
        <v>26</v>
      </c>
      <c r="C23" s="133"/>
      <c r="D23" s="119">
        <v>-2946.3258800000003</v>
      </c>
      <c r="E23" s="119">
        <v>-2738</v>
      </c>
      <c r="F23" s="119">
        <v>-2957.0718372465199</v>
      </c>
      <c r="G23" s="119">
        <v>-2472</v>
      </c>
      <c r="H23" s="120">
        <v>-3319</v>
      </c>
    </row>
    <row r="24" spans="1:8" ht="15" customHeight="1">
      <c r="A24" s="123"/>
      <c r="B24" s="124" t="s">
        <v>3</v>
      </c>
      <c r="C24" s="124"/>
      <c r="D24" s="125">
        <v>-94650.100940000004</v>
      </c>
      <c r="E24" s="125">
        <v>-96550</v>
      </c>
      <c r="F24" s="125">
        <v>-99672.060819999999</v>
      </c>
      <c r="G24" s="125">
        <v>-93866</v>
      </c>
      <c r="H24" s="126">
        <v>-98401</v>
      </c>
    </row>
    <row r="25" spans="1:8" ht="15" customHeight="1">
      <c r="A25" s="128"/>
      <c r="B25" s="129"/>
      <c r="C25" s="129"/>
      <c r="D25" s="129"/>
      <c r="E25" s="129"/>
      <c r="F25" s="129"/>
      <c r="G25" s="129"/>
      <c r="H25" s="130"/>
    </row>
    <row r="26" spans="1:8" ht="15" customHeight="1">
      <c r="A26" s="3"/>
      <c r="B26" s="3"/>
      <c r="C26" s="3"/>
      <c r="D26" s="3"/>
      <c r="E26" s="3"/>
      <c r="F26" s="3"/>
      <c r="G26" s="3"/>
      <c r="H26" s="3"/>
    </row>
    <row r="27" spans="1:8" ht="15" customHeight="1">
      <c r="A27" s="3"/>
      <c r="B27" s="3"/>
      <c r="C27" s="3"/>
      <c r="D27" s="3"/>
      <c r="E27" s="3"/>
      <c r="F27" s="3"/>
      <c r="G27" s="3"/>
      <c r="H27" s="3"/>
    </row>
    <row r="28" spans="1:8" ht="15" customHeight="1">
      <c r="A28" s="3"/>
      <c r="B28" s="3"/>
      <c r="C28" s="134"/>
      <c r="D28" s="134"/>
      <c r="E28" s="134"/>
      <c r="F28" s="134"/>
      <c r="G28" s="134"/>
      <c r="H28" s="134"/>
    </row>
    <row r="29" spans="1:8" ht="15" customHeight="1">
      <c r="A29" s="135" t="s">
        <v>180</v>
      </c>
      <c r="B29" s="3"/>
      <c r="C29" s="3"/>
      <c r="D29" s="3"/>
      <c r="E29" s="3"/>
      <c r="F29" s="3"/>
      <c r="G29" s="3"/>
      <c r="H29" s="3"/>
    </row>
    <row r="30" spans="1:8" ht="15" customHeight="1">
      <c r="A30" s="131" t="s">
        <v>198</v>
      </c>
      <c r="B30" s="99"/>
      <c r="C30" s="99"/>
      <c r="D30" s="99"/>
      <c r="E30" s="99"/>
      <c r="F30" s="99"/>
      <c r="G30" s="100" t="str">
        <f>'VJ011'!G68</f>
        <v>Finansinspektionen, publicerad 28.11.2019</v>
      </c>
      <c r="H30" s="99"/>
    </row>
    <row r="31" spans="1:8" ht="15" customHeight="1">
      <c r="A31" s="99"/>
      <c r="B31" s="99"/>
      <c r="C31" s="99"/>
      <c r="D31" s="99"/>
      <c r="E31" s="99"/>
      <c r="F31" s="99"/>
      <c r="G31" s="99"/>
      <c r="H31" s="99"/>
    </row>
    <row r="32" spans="1:8" ht="15" customHeight="1">
      <c r="A32" s="102" t="s">
        <v>71</v>
      </c>
      <c r="B32" s="103"/>
      <c r="C32" s="103"/>
      <c r="D32" s="103"/>
      <c r="E32" s="103"/>
      <c r="F32" s="104" t="s">
        <v>72</v>
      </c>
      <c r="G32" s="103"/>
      <c r="H32" s="105"/>
    </row>
    <row r="33" spans="1:8" ht="15" customHeight="1">
      <c r="A33" s="106"/>
      <c r="B33" s="107"/>
      <c r="C33" s="107"/>
      <c r="D33" s="108">
        <v>2018</v>
      </c>
      <c r="E33" s="108">
        <v>2017</v>
      </c>
      <c r="F33" s="108">
        <v>2016</v>
      </c>
      <c r="G33" s="108">
        <v>2015</v>
      </c>
      <c r="H33" s="109">
        <v>2014</v>
      </c>
    </row>
    <row r="34" spans="1:8" ht="15" customHeight="1">
      <c r="A34" s="116"/>
      <c r="B34" s="113"/>
      <c r="C34" s="113"/>
      <c r="D34" s="114"/>
      <c r="E34" s="113"/>
      <c r="F34" s="113"/>
      <c r="G34" s="113"/>
      <c r="H34" s="115"/>
    </row>
    <row r="35" spans="1:8" ht="15" customHeight="1">
      <c r="A35" s="112" t="s">
        <v>99</v>
      </c>
      <c r="B35" s="113"/>
      <c r="C35" s="113"/>
      <c r="D35" s="114"/>
      <c r="E35" s="113"/>
      <c r="F35" s="113"/>
      <c r="G35" s="113"/>
      <c r="H35" s="115"/>
    </row>
    <row r="36" spans="1:8" ht="15" customHeight="1">
      <c r="A36" s="112"/>
      <c r="B36" s="117" t="s">
        <v>100</v>
      </c>
      <c r="C36" s="113"/>
      <c r="D36" s="114"/>
      <c r="E36" s="113"/>
      <c r="F36" s="113"/>
      <c r="G36" s="113"/>
      <c r="H36" s="115"/>
    </row>
    <row r="37" spans="1:8" ht="15" customHeight="1">
      <c r="A37" s="116"/>
      <c r="B37" s="113"/>
      <c r="C37" s="113" t="s">
        <v>144</v>
      </c>
      <c r="D37" s="119">
        <v>-7156.6501699999999</v>
      </c>
      <c r="E37" s="119">
        <v>-6836</v>
      </c>
      <c r="F37" s="119">
        <v>-7817.6877299999996</v>
      </c>
      <c r="G37" s="119">
        <v>-3141</v>
      </c>
      <c r="H37" s="120">
        <v>-2066</v>
      </c>
    </row>
    <row r="38" spans="1:8" ht="15" customHeight="1">
      <c r="A38" s="121"/>
      <c r="B38" s="122"/>
      <c r="C38" s="122" t="s">
        <v>101</v>
      </c>
      <c r="D38" s="119">
        <v>-38812.946819999997</v>
      </c>
      <c r="E38" s="119">
        <v>-38779</v>
      </c>
      <c r="F38" s="119">
        <v>-37076.359823686777</v>
      </c>
      <c r="G38" s="119">
        <v>-39954</v>
      </c>
      <c r="H38" s="120">
        <v>-37449</v>
      </c>
    </row>
    <row r="39" spans="1:8" ht="15" customHeight="1">
      <c r="A39" s="123"/>
      <c r="B39" s="124"/>
      <c r="C39" s="124" t="s">
        <v>68</v>
      </c>
      <c r="D39" s="125">
        <v>-45969.596990000005</v>
      </c>
      <c r="E39" s="125">
        <v>-45615</v>
      </c>
      <c r="F39" s="125">
        <v>-44894.047553686774</v>
      </c>
      <c r="G39" s="125">
        <v>-43095</v>
      </c>
      <c r="H39" s="126">
        <v>-39514</v>
      </c>
    </row>
    <row r="40" spans="1:8" ht="15" customHeight="1">
      <c r="A40" s="116"/>
      <c r="B40" s="113"/>
      <c r="C40" s="113"/>
      <c r="D40" s="113"/>
      <c r="E40" s="113"/>
      <c r="F40" s="113"/>
      <c r="G40" s="113" t="s">
        <v>150</v>
      </c>
      <c r="H40" s="115" t="s">
        <v>150</v>
      </c>
    </row>
    <row r="41" spans="1:8" ht="15" customHeight="1">
      <c r="A41" s="116"/>
      <c r="B41" s="117" t="s">
        <v>102</v>
      </c>
      <c r="C41" s="113"/>
      <c r="D41" s="119">
        <v>-0.19549</v>
      </c>
      <c r="E41" s="119">
        <v>-77</v>
      </c>
      <c r="F41" s="119">
        <v>0</v>
      </c>
      <c r="G41" s="119">
        <v>0</v>
      </c>
      <c r="H41" s="120">
        <v>0</v>
      </c>
    </row>
    <row r="42" spans="1:8" ht="15" customHeight="1">
      <c r="A42" s="116"/>
      <c r="B42" s="113"/>
      <c r="C42" s="113"/>
      <c r="D42" s="113"/>
      <c r="E42" s="113"/>
      <c r="F42" s="113"/>
      <c r="G42" s="113"/>
      <c r="H42" s="115"/>
    </row>
    <row r="43" spans="1:8" ht="15" customHeight="1">
      <c r="A43" s="116"/>
      <c r="B43" s="117" t="s">
        <v>103</v>
      </c>
      <c r="C43" s="113"/>
      <c r="D43" s="113"/>
      <c r="E43" s="113"/>
      <c r="F43" s="113"/>
      <c r="G43" s="113" t="s">
        <v>150</v>
      </c>
      <c r="H43" s="115" t="s">
        <v>150</v>
      </c>
    </row>
    <row r="44" spans="1:8" ht="15" customHeight="1">
      <c r="A44" s="116"/>
      <c r="B44" s="113"/>
      <c r="C44" s="113" t="s">
        <v>104</v>
      </c>
      <c r="D44" s="119">
        <v>-30324.34924</v>
      </c>
      <c r="E44" s="119">
        <v>-31824</v>
      </c>
      <c r="F44" s="119">
        <v>-37436.70279100912</v>
      </c>
      <c r="G44" s="119">
        <v>-38237</v>
      </c>
      <c r="H44" s="120">
        <v>-40944</v>
      </c>
    </row>
    <row r="45" spans="1:8" ht="15" customHeight="1">
      <c r="A45" s="121"/>
      <c r="B45" s="122"/>
      <c r="C45" s="122" t="s">
        <v>173</v>
      </c>
      <c r="D45" s="119">
        <v>-3911.1051499999999</v>
      </c>
      <c r="E45" s="119">
        <v>-2941</v>
      </c>
      <c r="F45" s="119">
        <v>-3231.3928299999998</v>
      </c>
      <c r="G45" s="119">
        <v>-3403</v>
      </c>
      <c r="H45" s="120">
        <v>-3326</v>
      </c>
    </row>
    <row r="46" spans="1:8" ht="15" customHeight="1">
      <c r="A46" s="123"/>
      <c r="B46" s="124"/>
      <c r="C46" s="124" t="s">
        <v>68</v>
      </c>
      <c r="D46" s="125">
        <v>-34235.454389999999</v>
      </c>
      <c r="E46" s="125">
        <v>-34765</v>
      </c>
      <c r="F46" s="125">
        <v>-40668.095621009117</v>
      </c>
      <c r="G46" s="125">
        <v>-41640</v>
      </c>
      <c r="H46" s="126">
        <v>-44270</v>
      </c>
    </row>
    <row r="47" spans="1:8" ht="15" customHeight="1">
      <c r="A47" s="116"/>
      <c r="B47" s="113"/>
      <c r="C47" s="113"/>
      <c r="D47" s="119"/>
      <c r="E47" s="119"/>
      <c r="F47" s="119"/>
      <c r="G47" s="119" t="s">
        <v>150</v>
      </c>
      <c r="H47" s="120" t="s">
        <v>150</v>
      </c>
    </row>
    <row r="48" spans="1:8" ht="15" customHeight="1">
      <c r="A48" s="116"/>
      <c r="B48" s="117" t="s">
        <v>105</v>
      </c>
      <c r="C48" s="117"/>
      <c r="D48" s="119">
        <v>6668.2948200000001</v>
      </c>
      <c r="E48" s="119">
        <v>6115</v>
      </c>
      <c r="F48" s="119">
        <v>5969.0744699999996</v>
      </c>
      <c r="G48" s="119">
        <v>7242</v>
      </c>
      <c r="H48" s="120">
        <v>6099</v>
      </c>
    </row>
    <row r="49" spans="1:8" ht="15" customHeight="1">
      <c r="A49" s="116"/>
      <c r="B49" s="117" t="s">
        <v>106</v>
      </c>
      <c r="C49" s="117"/>
      <c r="D49" s="119">
        <v>-18655.030049999998</v>
      </c>
      <c r="E49" s="119">
        <v>-20014</v>
      </c>
      <c r="F49" s="119">
        <v>-17718.563778057578</v>
      </c>
      <c r="G49" s="119">
        <v>-14437</v>
      </c>
      <c r="H49" s="120">
        <v>-18044</v>
      </c>
    </row>
    <row r="50" spans="1:8" ht="15" customHeight="1">
      <c r="A50" s="116"/>
      <c r="B50" s="117" t="s">
        <v>107</v>
      </c>
      <c r="C50" s="117"/>
      <c r="D50" s="119">
        <v>488.20706000000001</v>
      </c>
      <c r="E50" s="119">
        <v>467</v>
      </c>
      <c r="F50" s="119">
        <v>596.64350000000002</v>
      </c>
      <c r="G50" s="119">
        <v>537</v>
      </c>
      <c r="H50" s="120">
        <v>648</v>
      </c>
    </row>
    <row r="51" spans="1:8" ht="15" customHeight="1">
      <c r="A51" s="121"/>
      <c r="B51" s="133" t="s">
        <v>108</v>
      </c>
      <c r="C51" s="133"/>
      <c r="D51" s="119">
        <v>-2946.3258800000003</v>
      </c>
      <c r="E51" s="119">
        <v>-2738</v>
      </c>
      <c r="F51" s="119">
        <v>-2957.0718372465199</v>
      </c>
      <c r="G51" s="119">
        <v>-2472</v>
      </c>
      <c r="H51" s="120">
        <v>-3319</v>
      </c>
    </row>
    <row r="52" spans="1:8" ht="15" customHeight="1">
      <c r="A52" s="123"/>
      <c r="B52" s="124" t="s">
        <v>68</v>
      </c>
      <c r="C52" s="124"/>
      <c r="D52" s="125">
        <v>-94650.100940000004</v>
      </c>
      <c r="E52" s="125">
        <v>-96550</v>
      </c>
      <c r="F52" s="125">
        <v>-99672.060819999999</v>
      </c>
      <c r="G52" s="125">
        <v>-93866</v>
      </c>
      <c r="H52" s="126">
        <v>-98401</v>
      </c>
    </row>
    <row r="53" spans="1:8" ht="15" customHeight="1">
      <c r="A53" s="128"/>
      <c r="B53" s="129"/>
      <c r="C53" s="129"/>
      <c r="D53" s="129"/>
      <c r="E53" s="129"/>
      <c r="F53" s="129"/>
      <c r="G53" s="129"/>
      <c r="H53" s="130"/>
    </row>
    <row r="55" spans="1:8">
      <c r="C55" s="149"/>
      <c r="D55" s="149"/>
      <c r="E55" s="149"/>
      <c r="F55" s="149"/>
      <c r="G55" s="149"/>
      <c r="H55" s="149"/>
    </row>
  </sheetData>
  <sheetProtection algorithmName="SHA-512" hashValue="LIu6SXudE54GXddh3uAJdny0cgFXcOowcwAdSQO9637UGyqE3ilbo0HArVnqNibClshzR0FGA1TSYaSEG0awEQ==" saltValue="BTwsiFA8y+WFoiPbS/NpUQ==" spinCount="100000" sheet="1" objects="1" scenarios="1"/>
  <customSheetViews>
    <customSheetView guid="{983DF4B0-6405-4972-98DD-0842688C8AF6}" scale="75" showPageBreaks="1" fitToPage="1">
      <selection activeCell="C36" sqref="C36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75" fitToPage="1">
      <selection activeCell="C47" sqref="C47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3" fitToHeight="2" orientation="portrait" r:id="rId3"/>
  <headerFooter alignWithMargins="0">
    <oddHeader>&amp;L&amp;"-,Lihavoitu"&amp;14&amp;K002060FINANSSIVALVONTA
FINANSINSPEKTIONEN&amp;R&amp;"Arial,Normaali"Raportti &amp;A
Rapport &amp;A</oddHeader>
    <oddFooter>&amp;R&amp;"-,Normaali"&amp;P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>
    <pageSetUpPr fitToPage="1"/>
  </sheetPr>
  <dimension ref="A1:S103"/>
  <sheetViews>
    <sheetView zoomScaleNormal="100" workbookViewId="0">
      <selection activeCell="D35" sqref="D35"/>
    </sheetView>
  </sheetViews>
  <sheetFormatPr defaultColWidth="9.33203125" defaultRowHeight="12.75"/>
  <cols>
    <col min="1" max="1" width="2.6640625" style="144" customWidth="1"/>
    <col min="2" max="2" width="3.5" style="144" customWidth="1"/>
    <col min="3" max="3" width="83.1640625" style="144" customWidth="1"/>
    <col min="4" max="8" width="19.33203125" style="144" customWidth="1"/>
    <col min="9" max="16384" width="9.33203125" style="144"/>
  </cols>
  <sheetData>
    <row r="1" spans="1:19" ht="15" customHeight="1">
      <c r="A1" s="23" t="s">
        <v>153</v>
      </c>
      <c r="B1" s="23"/>
      <c r="C1" s="23"/>
      <c r="D1" s="23"/>
      <c r="E1" s="23"/>
      <c r="F1" s="23"/>
      <c r="G1" s="21"/>
      <c r="H1" s="21"/>
    </row>
    <row r="2" spans="1:19" ht="15" customHeight="1">
      <c r="A2" s="11" t="s">
        <v>197</v>
      </c>
      <c r="B2" s="18"/>
      <c r="C2" s="18"/>
      <c r="D2" s="18"/>
      <c r="E2" s="18"/>
      <c r="F2" s="18"/>
      <c r="G2" s="93" t="str">
        <f>'VJ011'!G2</f>
        <v>Finanssivalvonta, julkaistu 28.11.2019</v>
      </c>
      <c r="H2" s="17"/>
    </row>
    <row r="3" spans="1:19" ht="15" customHeight="1">
      <c r="A3" s="18"/>
      <c r="B3" s="18"/>
      <c r="C3" s="18"/>
      <c r="D3" s="18"/>
      <c r="E3" s="18"/>
      <c r="F3" s="18"/>
      <c r="G3" s="17"/>
      <c r="H3" s="17"/>
    </row>
    <row r="4" spans="1:19" ht="15" customHeight="1">
      <c r="A4" s="24" t="s">
        <v>64</v>
      </c>
      <c r="B4" s="25"/>
      <c r="C4" s="25"/>
      <c r="D4" s="25"/>
      <c r="E4" s="25"/>
      <c r="F4" s="30" t="s">
        <v>28</v>
      </c>
      <c r="G4" s="25"/>
      <c r="H4" s="31"/>
    </row>
    <row r="5" spans="1:19" ht="15" customHeight="1">
      <c r="A5" s="26"/>
      <c r="B5" s="27"/>
      <c r="C5" s="27"/>
      <c r="D5" s="28">
        <v>2018</v>
      </c>
      <c r="E5" s="28">
        <v>2017</v>
      </c>
      <c r="F5" s="28">
        <v>2016</v>
      </c>
      <c r="G5" s="28">
        <v>2015</v>
      </c>
      <c r="H5" s="29">
        <v>2014</v>
      </c>
    </row>
    <row r="6" spans="1:19" ht="15" customHeight="1">
      <c r="A6" s="12"/>
      <c r="B6" s="13"/>
      <c r="C6" s="13"/>
      <c r="D6" s="21"/>
      <c r="E6" s="14"/>
      <c r="F6" s="14"/>
      <c r="G6" s="14" t="s">
        <v>150</v>
      </c>
      <c r="H6" s="15" t="s">
        <v>150</v>
      </c>
      <c r="J6" s="138"/>
      <c r="K6" s="138"/>
      <c r="L6" s="138"/>
      <c r="M6" s="138"/>
      <c r="N6" s="138"/>
      <c r="O6" s="138"/>
      <c r="P6" s="138"/>
      <c r="Q6" s="138"/>
      <c r="R6" s="138"/>
      <c r="S6" s="138"/>
    </row>
    <row r="7" spans="1:19" ht="15" customHeight="1">
      <c r="A7" s="41" t="s">
        <v>45</v>
      </c>
      <c r="B7" s="62"/>
      <c r="C7" s="62"/>
      <c r="D7" s="60"/>
      <c r="E7" s="45"/>
      <c r="F7" s="45"/>
      <c r="G7" s="45" t="s">
        <v>150</v>
      </c>
      <c r="H7" s="46" t="s">
        <v>150</v>
      </c>
      <c r="J7" s="138"/>
      <c r="K7" s="138"/>
      <c r="L7" s="138"/>
      <c r="M7" s="138"/>
      <c r="N7" s="138"/>
      <c r="O7" s="138"/>
      <c r="P7" s="138"/>
      <c r="Q7" s="138"/>
      <c r="R7" s="138"/>
      <c r="S7" s="138"/>
    </row>
    <row r="8" spans="1:19" ht="15" customHeight="1">
      <c r="A8" s="41"/>
      <c r="B8" s="63" t="s">
        <v>62</v>
      </c>
      <c r="C8" s="62"/>
      <c r="D8" s="60"/>
      <c r="E8" s="45"/>
      <c r="F8" s="45"/>
      <c r="G8" s="45" t="s">
        <v>150</v>
      </c>
      <c r="H8" s="46" t="s">
        <v>150</v>
      </c>
      <c r="J8" s="138"/>
      <c r="K8" s="138"/>
      <c r="L8" s="138"/>
      <c r="M8" s="138"/>
      <c r="N8" s="138"/>
      <c r="O8" s="138"/>
      <c r="P8" s="138"/>
      <c r="Q8" s="138"/>
      <c r="R8" s="138"/>
      <c r="S8" s="138"/>
    </row>
    <row r="9" spans="1:19" ht="15" customHeight="1">
      <c r="A9" s="44"/>
      <c r="B9" s="47"/>
      <c r="C9" s="47" t="s">
        <v>4</v>
      </c>
      <c r="D9" s="45">
        <v>-106843.87714</v>
      </c>
      <c r="E9" s="45">
        <v>-106677</v>
      </c>
      <c r="F9" s="45">
        <v>-98422.173230783679</v>
      </c>
      <c r="G9" s="45">
        <v>-99883</v>
      </c>
      <c r="H9" s="46">
        <v>-97184</v>
      </c>
      <c r="J9" s="138"/>
      <c r="K9" s="138"/>
      <c r="L9" s="138"/>
      <c r="M9" s="138"/>
      <c r="N9" s="138"/>
      <c r="O9" s="138"/>
      <c r="P9" s="138"/>
      <c r="Q9" s="138"/>
      <c r="R9" s="138"/>
      <c r="S9" s="138"/>
    </row>
    <row r="10" spans="1:19" ht="15" customHeight="1">
      <c r="A10" s="44"/>
      <c r="B10" s="47"/>
      <c r="C10" s="47" t="s">
        <v>6</v>
      </c>
      <c r="D10" s="45">
        <v>-121734.61702999999</v>
      </c>
      <c r="E10" s="45">
        <v>-125252</v>
      </c>
      <c r="F10" s="45">
        <v>-119101.51162769952</v>
      </c>
      <c r="G10" s="45">
        <v>-127254</v>
      </c>
      <c r="H10" s="46">
        <v>-125991</v>
      </c>
      <c r="J10" s="138"/>
      <c r="K10" s="138"/>
      <c r="L10" s="138"/>
      <c r="M10" s="138"/>
      <c r="N10" s="138"/>
      <c r="O10" s="138"/>
      <c r="P10" s="138"/>
      <c r="Q10" s="138"/>
      <c r="R10" s="138"/>
      <c r="S10" s="138"/>
    </row>
    <row r="11" spans="1:19" ht="15" customHeight="1">
      <c r="A11" s="44"/>
      <c r="B11" s="47"/>
      <c r="C11" s="47" t="s">
        <v>157</v>
      </c>
      <c r="D11" s="45">
        <v>-963.1170800000001</v>
      </c>
      <c r="E11" s="45">
        <v>-692</v>
      </c>
      <c r="F11" s="45">
        <v>-361.30060946097694</v>
      </c>
      <c r="G11" s="45"/>
      <c r="H11" s="46"/>
      <c r="J11" s="138"/>
      <c r="K11" s="138"/>
      <c r="L11" s="138"/>
      <c r="M11" s="138"/>
      <c r="N11" s="138"/>
      <c r="O11" s="138"/>
      <c r="P11" s="138"/>
      <c r="Q11" s="138"/>
      <c r="R11" s="138"/>
      <c r="S11" s="138"/>
    </row>
    <row r="12" spans="1:19" ht="15" customHeight="1">
      <c r="A12" s="59"/>
      <c r="B12" s="58"/>
      <c r="C12" s="58" t="s">
        <v>10</v>
      </c>
      <c r="D12" s="56">
        <v>-2777.7318500000001</v>
      </c>
      <c r="E12" s="56">
        <v>622</v>
      </c>
      <c r="F12" s="56">
        <v>-1413.0324299999202</v>
      </c>
      <c r="G12" s="56">
        <v>-1648</v>
      </c>
      <c r="H12" s="57">
        <v>-1950</v>
      </c>
      <c r="J12" s="138"/>
      <c r="K12" s="138"/>
      <c r="L12" s="138"/>
      <c r="M12" s="138"/>
      <c r="N12" s="138"/>
      <c r="O12" s="138"/>
      <c r="P12" s="138"/>
      <c r="Q12" s="138"/>
      <c r="R12" s="138"/>
      <c r="S12" s="138"/>
    </row>
    <row r="13" spans="1:19" ht="15" customHeight="1">
      <c r="A13" s="44"/>
      <c r="B13" s="53"/>
      <c r="C13" s="53" t="s">
        <v>3</v>
      </c>
      <c r="D13" s="54">
        <v>-232319.34310999999</v>
      </c>
      <c r="E13" s="54">
        <v>-231999</v>
      </c>
      <c r="F13" s="54">
        <v>-219298.01789794411</v>
      </c>
      <c r="G13" s="54">
        <v>-228785</v>
      </c>
      <c r="H13" s="55">
        <v>-225125</v>
      </c>
      <c r="J13" s="138"/>
      <c r="K13" s="138"/>
      <c r="L13" s="138"/>
      <c r="M13" s="138"/>
      <c r="N13" s="138"/>
      <c r="O13" s="138"/>
      <c r="P13" s="138"/>
      <c r="Q13" s="138"/>
      <c r="R13" s="138"/>
      <c r="S13" s="138"/>
    </row>
    <row r="14" spans="1:19" ht="15" customHeight="1">
      <c r="A14" s="44"/>
      <c r="B14" s="47"/>
      <c r="C14" s="47"/>
      <c r="D14" s="45"/>
      <c r="E14" s="45"/>
      <c r="F14" s="45"/>
      <c r="G14" s="45"/>
      <c r="H14" s="46"/>
      <c r="J14" s="138"/>
      <c r="K14" s="138"/>
      <c r="L14" s="138"/>
      <c r="M14" s="138"/>
      <c r="N14" s="138"/>
      <c r="O14" s="138"/>
      <c r="P14" s="138"/>
      <c r="Q14" s="138"/>
      <c r="R14" s="138"/>
      <c r="S14" s="138"/>
    </row>
    <row r="15" spans="1:19" ht="15" customHeight="1">
      <c r="A15" s="44"/>
      <c r="B15" s="66" t="s">
        <v>63</v>
      </c>
      <c r="C15" s="47"/>
      <c r="D15" s="45"/>
      <c r="E15" s="45"/>
      <c r="F15" s="45"/>
      <c r="G15" s="45" t="s">
        <v>150</v>
      </c>
      <c r="H15" s="46" t="s">
        <v>150</v>
      </c>
      <c r="J15" s="138"/>
      <c r="K15" s="138"/>
      <c r="L15" s="138"/>
      <c r="M15" s="138"/>
      <c r="N15" s="138"/>
      <c r="O15" s="138"/>
      <c r="P15" s="138"/>
      <c r="Q15" s="138"/>
      <c r="R15" s="138"/>
      <c r="S15" s="138"/>
    </row>
    <row r="16" spans="1:19" ht="15" customHeight="1">
      <c r="A16" s="44"/>
      <c r="B16" s="47"/>
      <c r="C16" s="47" t="s">
        <v>7</v>
      </c>
      <c r="D16" s="45">
        <v>-11659.154229999998</v>
      </c>
      <c r="E16" s="45">
        <v>-10945</v>
      </c>
      <c r="F16" s="45">
        <v>-11700.566961011065</v>
      </c>
      <c r="G16" s="45">
        <v>-12947</v>
      </c>
      <c r="H16" s="46">
        <v>-10337</v>
      </c>
      <c r="J16" s="138"/>
      <c r="K16" s="138"/>
      <c r="L16" s="138"/>
      <c r="M16" s="138"/>
      <c r="N16" s="138"/>
      <c r="O16" s="138"/>
      <c r="P16" s="138"/>
      <c r="Q16" s="138"/>
      <c r="R16" s="138"/>
      <c r="S16" s="138"/>
    </row>
    <row r="17" spans="1:19" ht="15" customHeight="1">
      <c r="A17" s="44"/>
      <c r="B17" s="47"/>
      <c r="C17" s="47" t="s">
        <v>40</v>
      </c>
      <c r="D17" s="45">
        <v>-27387.333320000002</v>
      </c>
      <c r="E17" s="45">
        <v>-27038</v>
      </c>
      <c r="F17" s="45">
        <v>-32628.651656482129</v>
      </c>
      <c r="G17" s="45">
        <v>-33640</v>
      </c>
      <c r="H17" s="46">
        <v>-32780</v>
      </c>
      <c r="J17" s="138"/>
      <c r="K17" s="138"/>
      <c r="L17" s="138"/>
      <c r="M17" s="138"/>
      <c r="N17" s="138"/>
      <c r="O17" s="138"/>
      <c r="P17" s="138"/>
      <c r="Q17" s="138"/>
      <c r="R17" s="138"/>
      <c r="S17" s="138"/>
    </row>
    <row r="18" spans="1:19" ht="15" customHeight="1">
      <c r="A18" s="44"/>
      <c r="B18" s="47"/>
      <c r="C18" s="47" t="s">
        <v>8</v>
      </c>
      <c r="D18" s="45">
        <v>-143275.33588999999</v>
      </c>
      <c r="E18" s="45">
        <v>-141017</v>
      </c>
      <c r="F18" s="45">
        <v>-142801.8629660501</v>
      </c>
      <c r="G18" s="45">
        <v>-137870</v>
      </c>
      <c r="H18" s="46">
        <v>-138786</v>
      </c>
      <c r="J18" s="138"/>
      <c r="K18" s="138"/>
      <c r="L18" s="138"/>
      <c r="M18" s="138"/>
      <c r="N18" s="138"/>
      <c r="O18" s="138"/>
      <c r="P18" s="138"/>
      <c r="Q18" s="138"/>
      <c r="R18" s="138"/>
      <c r="S18" s="138"/>
    </row>
    <row r="19" spans="1:19" ht="15" customHeight="1">
      <c r="A19" s="44"/>
      <c r="B19" s="47"/>
      <c r="C19" s="47" t="s">
        <v>158</v>
      </c>
      <c r="D19" s="45">
        <v>-7645.3292300000003</v>
      </c>
      <c r="E19" s="45">
        <v>-7543</v>
      </c>
      <c r="F19" s="45">
        <v>-6851.7761999999993</v>
      </c>
      <c r="G19" s="45"/>
      <c r="H19" s="46"/>
      <c r="J19" s="138"/>
      <c r="K19" s="138"/>
      <c r="L19" s="138"/>
      <c r="M19" s="138"/>
      <c r="N19" s="138"/>
      <c r="O19" s="138"/>
      <c r="P19" s="138"/>
      <c r="Q19" s="138"/>
      <c r="R19" s="138"/>
      <c r="S19" s="138"/>
    </row>
    <row r="20" spans="1:19" ht="15" customHeight="1">
      <c r="A20" s="44"/>
      <c r="B20" s="47"/>
      <c r="C20" s="47" t="s">
        <v>23</v>
      </c>
      <c r="D20" s="45">
        <v>-521.66729999999995</v>
      </c>
      <c r="E20" s="45">
        <v>-769</v>
      </c>
      <c r="F20" s="45">
        <v>-552.69059000770073</v>
      </c>
      <c r="G20" s="45">
        <v>-667</v>
      </c>
      <c r="H20" s="46">
        <v>-533</v>
      </c>
      <c r="J20" s="138"/>
      <c r="K20" s="138"/>
      <c r="L20" s="138"/>
      <c r="M20" s="138"/>
      <c r="N20" s="138"/>
      <c r="O20" s="138"/>
      <c r="P20" s="138"/>
      <c r="Q20" s="138"/>
      <c r="R20" s="138"/>
      <c r="S20" s="138"/>
    </row>
    <row r="21" spans="1:19" ht="15" customHeight="1">
      <c r="A21" s="44"/>
      <c r="B21" s="47"/>
      <c r="C21" s="47" t="s">
        <v>206</v>
      </c>
      <c r="D21" s="45">
        <v>-71.292869999999994</v>
      </c>
      <c r="E21" s="45">
        <v>-104</v>
      </c>
      <c r="F21" s="45">
        <v>-162.8786469082068</v>
      </c>
      <c r="G21" s="45">
        <v>-74</v>
      </c>
      <c r="H21" s="46">
        <v>-213</v>
      </c>
      <c r="J21" s="138"/>
      <c r="K21" s="138"/>
      <c r="L21" s="138"/>
      <c r="M21" s="138"/>
      <c r="N21" s="138"/>
      <c r="O21" s="138"/>
      <c r="P21" s="138"/>
      <c r="Q21" s="138"/>
      <c r="R21" s="138"/>
      <c r="S21" s="138"/>
    </row>
    <row r="22" spans="1:19" ht="15" customHeight="1">
      <c r="A22" s="44"/>
      <c r="B22" s="47"/>
      <c r="C22" s="47" t="s">
        <v>5</v>
      </c>
      <c r="D22" s="45">
        <v>-14967.465350000002</v>
      </c>
      <c r="E22" s="45">
        <v>-16017</v>
      </c>
      <c r="F22" s="45">
        <v>-15930.094257867586</v>
      </c>
      <c r="G22" s="45">
        <v>-22792</v>
      </c>
      <c r="H22" s="46">
        <v>-23062</v>
      </c>
      <c r="J22" s="138"/>
      <c r="K22" s="138"/>
      <c r="L22" s="138"/>
      <c r="M22" s="138"/>
      <c r="N22" s="138"/>
      <c r="O22" s="138"/>
      <c r="P22" s="138"/>
      <c r="Q22" s="138"/>
      <c r="R22" s="138"/>
      <c r="S22" s="138"/>
    </row>
    <row r="23" spans="1:19" ht="15" customHeight="1">
      <c r="A23" s="59"/>
      <c r="B23" s="58"/>
      <c r="C23" s="58" t="s">
        <v>10</v>
      </c>
      <c r="D23" s="56">
        <v>-2168.0975600000002</v>
      </c>
      <c r="E23" s="56">
        <v>-1561</v>
      </c>
      <c r="F23" s="56">
        <v>-886.6716837291109</v>
      </c>
      <c r="G23" s="56">
        <v>-2175</v>
      </c>
      <c r="H23" s="57">
        <v>-2175</v>
      </c>
      <c r="J23" s="138"/>
      <c r="K23" s="138"/>
      <c r="L23" s="138"/>
      <c r="M23" s="138"/>
      <c r="N23" s="138"/>
      <c r="O23" s="138"/>
      <c r="P23" s="138"/>
      <c r="Q23" s="138"/>
      <c r="R23" s="138"/>
      <c r="S23" s="138"/>
    </row>
    <row r="24" spans="1:19" ht="15" customHeight="1">
      <c r="A24" s="44"/>
      <c r="B24" s="53"/>
      <c r="C24" s="53" t="s">
        <v>3</v>
      </c>
      <c r="D24" s="54">
        <v>-207695.67573999998</v>
      </c>
      <c r="E24" s="54">
        <v>-204994</v>
      </c>
      <c r="F24" s="54">
        <v>-211515.19296205588</v>
      </c>
      <c r="G24" s="54">
        <v>-210165</v>
      </c>
      <c r="H24" s="55">
        <v>-207887</v>
      </c>
      <c r="J24" s="138"/>
      <c r="K24" s="138"/>
      <c r="L24" s="138"/>
      <c r="M24" s="138"/>
      <c r="N24" s="138"/>
      <c r="O24" s="138"/>
      <c r="P24" s="138"/>
      <c r="Q24" s="138"/>
      <c r="R24" s="138"/>
      <c r="S24" s="138"/>
    </row>
    <row r="25" spans="1:19" ht="15" customHeight="1">
      <c r="A25" s="44"/>
      <c r="B25" s="47"/>
      <c r="C25" s="47"/>
      <c r="D25" s="64"/>
      <c r="E25" s="64"/>
      <c r="F25" s="64"/>
      <c r="G25" s="64"/>
      <c r="H25" s="65"/>
      <c r="J25" s="138"/>
      <c r="K25" s="138"/>
      <c r="L25" s="138"/>
      <c r="M25" s="138"/>
      <c r="N25" s="138"/>
      <c r="O25" s="138"/>
      <c r="P25" s="138"/>
      <c r="Q25" s="138"/>
      <c r="R25" s="138"/>
      <c r="S25" s="138"/>
    </row>
    <row r="26" spans="1:19" ht="15" customHeight="1">
      <c r="A26" s="44"/>
      <c r="B26" s="66" t="s">
        <v>61</v>
      </c>
      <c r="C26" s="47"/>
      <c r="D26" s="48"/>
      <c r="E26" s="48"/>
      <c r="F26" s="48"/>
      <c r="G26" s="48" t="s">
        <v>150</v>
      </c>
      <c r="H26" s="49" t="s">
        <v>150</v>
      </c>
      <c r="J26" s="138"/>
      <c r="K26" s="138"/>
      <c r="L26" s="138"/>
      <c r="M26" s="138"/>
      <c r="N26" s="138"/>
      <c r="O26" s="138"/>
      <c r="P26" s="138"/>
      <c r="Q26" s="138"/>
      <c r="R26" s="138"/>
      <c r="S26" s="138"/>
    </row>
    <row r="27" spans="1:19" ht="15" customHeight="1">
      <c r="A27" s="44"/>
      <c r="B27" s="47"/>
      <c r="C27" s="47" t="s">
        <v>9</v>
      </c>
      <c r="D27" s="45">
        <v>-91761.350429999991</v>
      </c>
      <c r="E27" s="45">
        <v>-95221</v>
      </c>
      <c r="F27" s="45">
        <v>-99216.45696000001</v>
      </c>
      <c r="G27" s="45">
        <v>-105346</v>
      </c>
      <c r="H27" s="46">
        <v>-107732</v>
      </c>
      <c r="J27" s="138"/>
      <c r="K27" s="138"/>
      <c r="L27" s="138"/>
      <c r="M27" s="138"/>
      <c r="N27" s="138"/>
      <c r="O27" s="138"/>
      <c r="P27" s="138"/>
      <c r="Q27" s="138"/>
      <c r="R27" s="138"/>
      <c r="S27" s="138"/>
    </row>
    <row r="28" spans="1:19" ht="15" customHeight="1">
      <c r="A28" s="44"/>
      <c r="B28" s="47"/>
      <c r="C28" s="47" t="s">
        <v>55</v>
      </c>
      <c r="D28" s="45">
        <v>-11520.838169999999</v>
      </c>
      <c r="E28" s="45">
        <v>-10922</v>
      </c>
      <c r="F28" s="45">
        <v>-8941.6176600000199</v>
      </c>
      <c r="G28" s="45">
        <v>-8602</v>
      </c>
      <c r="H28" s="46">
        <v>-8912</v>
      </c>
      <c r="J28" s="138"/>
      <c r="K28" s="138"/>
      <c r="L28" s="138"/>
      <c r="M28" s="138"/>
      <c r="N28" s="138"/>
      <c r="O28" s="138"/>
      <c r="P28" s="138"/>
      <c r="Q28" s="138"/>
      <c r="R28" s="138"/>
      <c r="S28" s="138"/>
    </row>
    <row r="29" spans="1:19" ht="15" customHeight="1">
      <c r="A29" s="44"/>
      <c r="B29" s="47"/>
      <c r="C29" s="47" t="s">
        <v>58</v>
      </c>
      <c r="D29" s="45">
        <v>-4742.4290600000004</v>
      </c>
      <c r="E29" s="45">
        <v>-5036</v>
      </c>
      <c r="F29" s="45">
        <v>-4580.6433799999995</v>
      </c>
      <c r="G29" s="45">
        <v>-5135</v>
      </c>
      <c r="H29" s="46">
        <v>-4176</v>
      </c>
      <c r="J29" s="138"/>
      <c r="K29" s="138"/>
      <c r="L29" s="138"/>
      <c r="M29" s="138"/>
      <c r="N29" s="138"/>
      <c r="O29" s="138"/>
      <c r="P29" s="138"/>
      <c r="Q29" s="138"/>
      <c r="R29" s="138"/>
      <c r="S29" s="138"/>
    </row>
    <row r="30" spans="1:19" ht="15" customHeight="1">
      <c r="A30" s="44"/>
      <c r="B30" s="47"/>
      <c r="C30" s="67" t="s">
        <v>185</v>
      </c>
      <c r="D30" s="45">
        <v>-1.3687</v>
      </c>
      <c r="E30" s="45">
        <v>-3</v>
      </c>
      <c r="F30" s="45">
        <v>-5.45</v>
      </c>
      <c r="G30" s="45">
        <v>-4.5709999999999997</v>
      </c>
      <c r="H30" s="46">
        <v>-9.4039999999999999</v>
      </c>
      <c r="J30" s="138"/>
      <c r="K30" s="138"/>
      <c r="L30" s="138"/>
      <c r="M30" s="138"/>
      <c r="N30" s="138"/>
      <c r="O30" s="138"/>
      <c r="P30" s="138"/>
      <c r="Q30" s="138"/>
      <c r="R30" s="138"/>
      <c r="S30" s="138"/>
    </row>
    <row r="31" spans="1:19" ht="15" customHeight="1">
      <c r="A31" s="44"/>
      <c r="B31" s="47"/>
      <c r="C31" s="47" t="s">
        <v>163</v>
      </c>
      <c r="D31" s="45">
        <v>-1.6317000000000002</v>
      </c>
      <c r="E31" s="45">
        <v>0</v>
      </c>
      <c r="F31" s="45">
        <v>0</v>
      </c>
      <c r="G31" s="45">
        <v>0</v>
      </c>
      <c r="H31" s="46">
        <v>-1.7597700000000001</v>
      </c>
      <c r="J31" s="138"/>
      <c r="K31" s="138"/>
      <c r="L31" s="138"/>
      <c r="M31" s="138"/>
      <c r="N31" s="138"/>
      <c r="O31" s="138"/>
      <c r="P31" s="138"/>
      <c r="Q31" s="138"/>
      <c r="R31" s="138"/>
      <c r="S31" s="138"/>
    </row>
    <row r="32" spans="1:19" ht="15" customHeight="1">
      <c r="A32" s="44"/>
      <c r="B32" s="47"/>
      <c r="C32" s="47" t="s">
        <v>162</v>
      </c>
      <c r="D32" s="45">
        <v>0</v>
      </c>
      <c r="E32" s="45">
        <v>0</v>
      </c>
      <c r="F32" s="45">
        <v>0</v>
      </c>
      <c r="G32" s="45">
        <v>0.04</v>
      </c>
      <c r="H32" s="46">
        <v>0.18</v>
      </c>
      <c r="J32" s="138"/>
      <c r="K32" s="138"/>
      <c r="L32" s="138"/>
      <c r="M32" s="138"/>
      <c r="N32" s="138"/>
      <c r="O32" s="138"/>
      <c r="P32" s="138"/>
      <c r="Q32" s="138"/>
      <c r="R32" s="138"/>
      <c r="S32" s="138"/>
    </row>
    <row r="33" spans="1:19" ht="15" customHeight="1">
      <c r="A33" s="44"/>
      <c r="B33" s="47"/>
      <c r="C33" s="47" t="s">
        <v>161</v>
      </c>
      <c r="D33" s="45">
        <v>-456.86234999999999</v>
      </c>
      <c r="E33" s="45">
        <v>0</v>
      </c>
      <c r="F33" s="45">
        <v>0</v>
      </c>
      <c r="G33" s="45">
        <v>0</v>
      </c>
      <c r="H33" s="46">
        <v>0</v>
      </c>
      <c r="J33" s="138"/>
      <c r="K33" s="138"/>
      <c r="L33" s="138"/>
      <c r="M33" s="138"/>
      <c r="N33" s="138"/>
      <c r="O33" s="138"/>
      <c r="P33" s="138"/>
      <c r="Q33" s="138"/>
      <c r="R33" s="138"/>
      <c r="S33" s="138"/>
    </row>
    <row r="34" spans="1:19" ht="15" customHeight="1">
      <c r="A34" s="44"/>
      <c r="B34" s="47"/>
      <c r="C34" s="47" t="s">
        <v>159</v>
      </c>
      <c r="D34" s="45">
        <v>-2155.3155899999997</v>
      </c>
      <c r="E34" s="45">
        <v>-1056</v>
      </c>
      <c r="F34" s="45">
        <v>-720.10721999999998</v>
      </c>
      <c r="G34" s="45"/>
      <c r="H34" s="46"/>
      <c r="J34" s="138"/>
      <c r="K34" s="138"/>
      <c r="L34" s="138"/>
      <c r="M34" s="138"/>
      <c r="N34" s="138"/>
      <c r="O34" s="138"/>
      <c r="P34" s="138"/>
      <c r="Q34" s="138"/>
      <c r="R34" s="138"/>
      <c r="S34" s="138"/>
    </row>
    <row r="35" spans="1:19" ht="15" customHeight="1">
      <c r="A35" s="59"/>
      <c r="B35" s="58"/>
      <c r="C35" s="58" t="s">
        <v>160</v>
      </c>
      <c r="D35" s="56">
        <v>-2067.8069999999998</v>
      </c>
      <c r="E35" s="56">
        <v>-2227</v>
      </c>
      <c r="F35" s="56">
        <v>-2259.0043300000002</v>
      </c>
      <c r="G35" s="56">
        <v>-2991.4649899999999</v>
      </c>
      <c r="H35" s="57">
        <v>-2025.27937</v>
      </c>
      <c r="J35" s="138"/>
      <c r="K35" s="138"/>
      <c r="L35" s="138"/>
      <c r="M35" s="138"/>
      <c r="N35" s="138"/>
      <c r="O35" s="138"/>
      <c r="P35" s="138"/>
      <c r="Q35" s="138"/>
      <c r="R35" s="138"/>
      <c r="S35" s="138"/>
    </row>
    <row r="36" spans="1:19" ht="15" customHeight="1">
      <c r="A36" s="44"/>
      <c r="B36" s="53"/>
      <c r="C36" s="53" t="s">
        <v>60</v>
      </c>
      <c r="D36" s="54">
        <v>-110642</v>
      </c>
      <c r="E36" s="54">
        <v>-114465</v>
      </c>
      <c r="F36" s="54">
        <v>-115723.27955000002</v>
      </c>
      <c r="G36" s="54">
        <v>-122078.84430000003</v>
      </c>
      <c r="H36" s="55">
        <v>-122855.74894</v>
      </c>
      <c r="J36" s="138"/>
      <c r="K36" s="138"/>
      <c r="L36" s="138"/>
      <c r="M36" s="138"/>
      <c r="N36" s="138"/>
      <c r="O36" s="138"/>
      <c r="P36" s="138"/>
      <c r="Q36" s="138"/>
      <c r="R36" s="138"/>
      <c r="S36" s="138"/>
    </row>
    <row r="37" spans="1:19" ht="15" customHeight="1">
      <c r="A37" s="44"/>
      <c r="B37" s="47"/>
      <c r="C37" s="47"/>
      <c r="D37" s="48"/>
      <c r="E37" s="48"/>
      <c r="F37" s="48"/>
      <c r="G37" s="48" t="s">
        <v>150</v>
      </c>
      <c r="H37" s="49" t="s">
        <v>150</v>
      </c>
      <c r="J37" s="138"/>
      <c r="K37" s="138"/>
      <c r="L37" s="138"/>
      <c r="M37" s="138"/>
      <c r="N37" s="138"/>
      <c r="O37" s="138"/>
      <c r="P37" s="138"/>
      <c r="Q37" s="138"/>
      <c r="R37" s="138"/>
      <c r="S37" s="138"/>
    </row>
    <row r="38" spans="1:19" ht="15" customHeight="1">
      <c r="A38" s="44"/>
      <c r="B38" s="66" t="s">
        <v>10</v>
      </c>
      <c r="C38" s="47"/>
      <c r="D38" s="48"/>
      <c r="E38" s="48"/>
      <c r="F38" s="48"/>
      <c r="G38" s="48" t="s">
        <v>150</v>
      </c>
      <c r="H38" s="49" t="s">
        <v>150</v>
      </c>
      <c r="J38" s="138"/>
      <c r="K38" s="138"/>
      <c r="L38" s="138"/>
      <c r="M38" s="138"/>
      <c r="N38" s="138"/>
      <c r="O38" s="138"/>
      <c r="P38" s="138"/>
      <c r="Q38" s="138"/>
      <c r="R38" s="138"/>
      <c r="S38" s="138"/>
    </row>
    <row r="39" spans="1:19" ht="15" customHeight="1">
      <c r="A39" s="44"/>
      <c r="B39" s="47"/>
      <c r="C39" s="47" t="s">
        <v>53</v>
      </c>
      <c r="D39" s="45">
        <v>-532.42700000000002</v>
      </c>
      <c r="E39" s="45">
        <v>-716</v>
      </c>
      <c r="F39" s="45">
        <v>49.447999999999979</v>
      </c>
      <c r="G39" s="45">
        <v>166</v>
      </c>
      <c r="H39" s="46">
        <v>-14</v>
      </c>
      <c r="J39" s="138"/>
      <c r="K39" s="138"/>
      <c r="L39" s="138"/>
      <c r="M39" s="138"/>
      <c r="N39" s="138"/>
      <c r="O39" s="138"/>
      <c r="P39" s="138"/>
      <c r="Q39" s="138"/>
      <c r="R39" s="138"/>
      <c r="S39" s="138"/>
    </row>
    <row r="40" spans="1:19" ht="15" customHeight="1">
      <c r="A40" s="59"/>
      <c r="B40" s="58"/>
      <c r="C40" s="58" t="s">
        <v>10</v>
      </c>
      <c r="D40" s="56">
        <v>-1535.38</v>
      </c>
      <c r="E40" s="56">
        <v>5456</v>
      </c>
      <c r="F40" s="56">
        <v>84.337210000010032</v>
      </c>
      <c r="G40" s="56">
        <v>3796</v>
      </c>
      <c r="H40" s="57">
        <v>132</v>
      </c>
      <c r="J40" s="138"/>
      <c r="K40" s="138"/>
      <c r="L40" s="138"/>
      <c r="M40" s="138"/>
      <c r="N40" s="138"/>
      <c r="O40" s="138"/>
      <c r="P40" s="138"/>
      <c r="Q40" s="138"/>
      <c r="R40" s="138"/>
      <c r="S40" s="138"/>
    </row>
    <row r="41" spans="1:19" ht="15" customHeight="1">
      <c r="A41" s="44"/>
      <c r="B41" s="53"/>
      <c r="C41" s="53" t="s">
        <v>3</v>
      </c>
      <c r="D41" s="54">
        <v>-2067.8069999999998</v>
      </c>
      <c r="E41" s="54">
        <v>4740</v>
      </c>
      <c r="F41" s="54">
        <v>133.78521000001001</v>
      </c>
      <c r="G41" s="54">
        <v>3962</v>
      </c>
      <c r="H41" s="55">
        <v>117</v>
      </c>
      <c r="J41" s="138"/>
      <c r="K41" s="138"/>
      <c r="L41" s="138"/>
      <c r="M41" s="138"/>
      <c r="N41" s="138"/>
      <c r="O41" s="138"/>
      <c r="P41" s="138"/>
      <c r="Q41" s="138"/>
      <c r="R41" s="138"/>
      <c r="S41" s="138"/>
    </row>
    <row r="42" spans="1:19" ht="15" customHeight="1">
      <c r="A42" s="44"/>
      <c r="B42" s="47"/>
      <c r="C42" s="47"/>
      <c r="D42" s="48"/>
      <c r="E42" s="48"/>
      <c r="F42" s="48"/>
      <c r="G42" s="48" t="s">
        <v>150</v>
      </c>
      <c r="H42" s="49" t="s">
        <v>150</v>
      </c>
      <c r="J42" s="138"/>
      <c r="K42" s="138"/>
      <c r="L42" s="138"/>
      <c r="M42" s="138"/>
      <c r="N42" s="138"/>
      <c r="O42" s="138"/>
      <c r="P42" s="138"/>
      <c r="Q42" s="138"/>
      <c r="R42" s="138"/>
      <c r="S42" s="138"/>
    </row>
    <row r="43" spans="1:19" ht="15" customHeight="1">
      <c r="A43" s="44"/>
      <c r="B43" s="66" t="s">
        <v>3</v>
      </c>
      <c r="C43" s="47"/>
      <c r="D43" s="61">
        <v>-552724.82585000002</v>
      </c>
      <c r="E43" s="61">
        <v>-432252.81649999996</v>
      </c>
      <c r="F43" s="48">
        <v>-430679.42564999999</v>
      </c>
      <c r="G43" s="48">
        <v>-434988</v>
      </c>
      <c r="H43" s="49">
        <v>-432895</v>
      </c>
      <c r="J43" s="138"/>
      <c r="K43" s="138"/>
      <c r="L43" s="138"/>
      <c r="M43" s="138"/>
      <c r="N43" s="138"/>
      <c r="O43" s="138"/>
      <c r="P43" s="138"/>
      <c r="Q43" s="138"/>
      <c r="R43" s="138"/>
      <c r="S43" s="138"/>
    </row>
    <row r="44" spans="1:19" ht="15" customHeight="1">
      <c r="A44" s="44"/>
      <c r="B44" s="47"/>
      <c r="C44" s="47"/>
      <c r="D44" s="48"/>
      <c r="E44" s="48"/>
      <c r="F44" s="48"/>
      <c r="G44" s="48" t="s">
        <v>150</v>
      </c>
      <c r="H44" s="49" t="s">
        <v>150</v>
      </c>
      <c r="J44" s="138"/>
      <c r="K44" s="138"/>
      <c r="L44" s="138"/>
      <c r="M44" s="138"/>
      <c r="N44" s="138"/>
      <c r="O44" s="138"/>
      <c r="P44" s="138"/>
      <c r="Q44" s="138"/>
      <c r="R44" s="138"/>
      <c r="S44" s="138"/>
    </row>
    <row r="45" spans="1:19" ht="15" customHeight="1">
      <c r="A45" s="41" t="s">
        <v>149</v>
      </c>
      <c r="B45" s="42"/>
      <c r="C45" s="42"/>
      <c r="D45" s="42"/>
      <c r="E45" s="42"/>
      <c r="F45" s="42"/>
      <c r="G45" s="42" t="s">
        <v>150</v>
      </c>
      <c r="H45" s="43" t="s">
        <v>150</v>
      </c>
      <c r="J45" s="138"/>
      <c r="K45" s="138"/>
      <c r="L45" s="138"/>
      <c r="M45" s="138"/>
      <c r="N45" s="138"/>
      <c r="O45" s="138"/>
      <c r="P45" s="138"/>
      <c r="Q45" s="138"/>
      <c r="R45" s="138"/>
      <c r="S45" s="138"/>
    </row>
    <row r="46" spans="1:19" ht="15" customHeight="1">
      <c r="A46" s="44"/>
      <c r="B46" s="42" t="s">
        <v>50</v>
      </c>
      <c r="C46" s="42"/>
      <c r="D46" s="45">
        <v>-47312.056429999997</v>
      </c>
      <c r="E46" s="45">
        <v>-48911</v>
      </c>
      <c r="F46" s="45">
        <v>-45339.297865238092</v>
      </c>
      <c r="G46" s="45">
        <v>-42060</v>
      </c>
      <c r="H46" s="46">
        <v>-42319</v>
      </c>
      <c r="J46" s="138"/>
      <c r="K46" s="138"/>
      <c r="L46" s="138"/>
      <c r="M46" s="138"/>
      <c r="N46" s="138"/>
      <c r="O46" s="138"/>
      <c r="P46" s="138"/>
      <c r="Q46" s="138"/>
      <c r="R46" s="138"/>
      <c r="S46" s="138"/>
    </row>
    <row r="47" spans="1:19" ht="15" customHeight="1">
      <c r="A47" s="44"/>
      <c r="B47" s="42" t="s">
        <v>164</v>
      </c>
      <c r="C47" s="42"/>
      <c r="D47" s="45">
        <v>-890.75149999999996</v>
      </c>
      <c r="E47" s="45">
        <v>-753</v>
      </c>
      <c r="F47" s="45">
        <v>-673.2245999999999</v>
      </c>
      <c r="G47" s="45">
        <v>-781</v>
      </c>
      <c r="H47" s="46">
        <v>-958</v>
      </c>
      <c r="J47" s="138"/>
      <c r="K47" s="138"/>
      <c r="L47" s="138"/>
      <c r="M47" s="138"/>
      <c r="N47" s="138"/>
      <c r="O47" s="138"/>
      <c r="P47" s="138"/>
      <c r="Q47" s="138"/>
      <c r="R47" s="138"/>
      <c r="S47" s="138"/>
    </row>
    <row r="48" spans="1:19" ht="15" customHeight="1">
      <c r="A48" s="59"/>
      <c r="B48" s="58" t="s">
        <v>47</v>
      </c>
      <c r="C48" s="58"/>
      <c r="D48" s="56">
        <v>-2641.9856</v>
      </c>
      <c r="E48" s="56">
        <v>-2366</v>
      </c>
      <c r="F48" s="56">
        <v>-2885.8199447619049</v>
      </c>
      <c r="G48" s="56">
        <v>-2468</v>
      </c>
      <c r="H48" s="57">
        <v>-2258</v>
      </c>
      <c r="J48" s="138"/>
      <c r="K48" s="138"/>
      <c r="L48" s="138"/>
      <c r="M48" s="138"/>
      <c r="N48" s="138"/>
      <c r="O48" s="138"/>
      <c r="P48" s="138"/>
      <c r="Q48" s="138"/>
      <c r="R48" s="138"/>
      <c r="S48" s="138"/>
    </row>
    <row r="49" spans="1:19" ht="15" customHeight="1">
      <c r="A49" s="44"/>
      <c r="B49" s="53" t="s">
        <v>3</v>
      </c>
      <c r="C49" s="53"/>
      <c r="D49" s="54">
        <v>-50844.793530000003</v>
      </c>
      <c r="E49" s="54">
        <v>-52030</v>
      </c>
      <c r="F49" s="54">
        <v>-48898.342409999997</v>
      </c>
      <c r="G49" s="54">
        <v>-45309</v>
      </c>
      <c r="H49" s="55">
        <v>-45534</v>
      </c>
      <c r="J49" s="138"/>
      <c r="K49" s="138"/>
      <c r="L49" s="138"/>
      <c r="M49" s="138"/>
      <c r="N49" s="138"/>
      <c r="O49" s="138"/>
      <c r="P49" s="138"/>
      <c r="Q49" s="138"/>
      <c r="R49" s="138"/>
      <c r="S49" s="138"/>
    </row>
    <row r="50" spans="1:19" ht="15" customHeight="1">
      <c r="A50" s="50"/>
      <c r="B50" s="51"/>
      <c r="C50" s="51"/>
      <c r="D50" s="51"/>
      <c r="E50" s="51"/>
      <c r="F50" s="51"/>
      <c r="G50" s="51"/>
      <c r="H50" s="52"/>
    </row>
    <row r="51" spans="1:19" s="137" customFormat="1" ht="15" customHeight="1">
      <c r="A51"/>
      <c r="B51"/>
      <c r="C51"/>
      <c r="D51"/>
      <c r="E51"/>
      <c r="F51"/>
      <c r="G51"/>
      <c r="H51"/>
    </row>
    <row r="52" spans="1:19" s="137" customFormat="1" ht="15" customHeight="1">
      <c r="A52"/>
      <c r="B52"/>
      <c r="C52"/>
      <c r="D52"/>
      <c r="E52"/>
      <c r="F52"/>
      <c r="G52"/>
      <c r="H52"/>
    </row>
    <row r="53" spans="1:19" ht="15" customHeight="1">
      <c r="A53" s="20"/>
      <c r="B53" s="20"/>
      <c r="C53" s="20"/>
      <c r="D53" s="20"/>
      <c r="E53" s="20"/>
      <c r="F53" s="20"/>
      <c r="G53" s="20"/>
      <c r="H53" s="20"/>
    </row>
    <row r="54" spans="1:19" ht="15" customHeight="1">
      <c r="A54" s="9" t="s">
        <v>179</v>
      </c>
      <c r="B54" s="9"/>
      <c r="C54" s="9"/>
      <c r="D54" s="9"/>
      <c r="E54" s="9"/>
      <c r="F54" s="9"/>
      <c r="G54" s="9"/>
      <c r="H54" s="9"/>
    </row>
    <row r="55" spans="1:19" ht="15" customHeight="1">
      <c r="A55" s="16" t="s">
        <v>198</v>
      </c>
      <c r="B55" s="17"/>
      <c r="C55" s="17"/>
      <c r="D55" s="19"/>
      <c r="E55" s="19"/>
      <c r="F55" s="19"/>
      <c r="G55" s="93" t="str">
        <f>'VJ011'!G68</f>
        <v>Finansinspektionen, publicerad 28.11.2019</v>
      </c>
      <c r="H55" s="17"/>
    </row>
    <row r="56" spans="1:19" ht="15" customHeight="1">
      <c r="A56" s="17"/>
      <c r="B56" s="17"/>
      <c r="C56" s="17"/>
      <c r="D56" s="17"/>
      <c r="E56" s="17"/>
      <c r="F56" s="17"/>
      <c r="G56" s="17"/>
      <c r="H56" s="17"/>
    </row>
    <row r="57" spans="1:19" ht="15" customHeight="1">
      <c r="A57" s="24" t="s">
        <v>71</v>
      </c>
      <c r="B57" s="25"/>
      <c r="C57" s="25"/>
      <c r="D57" s="25"/>
      <c r="E57" s="25"/>
      <c r="F57" s="30" t="s">
        <v>72</v>
      </c>
      <c r="G57" s="25"/>
      <c r="H57" s="31"/>
    </row>
    <row r="58" spans="1:19" ht="15" customHeight="1">
      <c r="A58" s="26"/>
      <c r="B58" s="27"/>
      <c r="C58" s="27"/>
      <c r="D58" s="28">
        <v>2018</v>
      </c>
      <c r="E58" s="28">
        <v>2017</v>
      </c>
      <c r="F58" s="28">
        <v>2016</v>
      </c>
      <c r="G58" s="28">
        <v>2015</v>
      </c>
      <c r="H58" s="28">
        <v>2014</v>
      </c>
    </row>
    <row r="59" spans="1:19" ht="15" customHeight="1">
      <c r="A59" s="12"/>
      <c r="B59" s="13"/>
      <c r="C59" s="13"/>
      <c r="D59" s="14"/>
      <c r="E59" s="14"/>
      <c r="F59" s="14" t="s">
        <v>150</v>
      </c>
      <c r="G59" s="14" t="s">
        <v>150</v>
      </c>
      <c r="H59" s="15" t="s">
        <v>150</v>
      </c>
    </row>
    <row r="60" spans="1:19" ht="15" customHeight="1">
      <c r="A60" s="41" t="s">
        <v>81</v>
      </c>
      <c r="B60" s="62"/>
      <c r="C60" s="62"/>
      <c r="D60" s="60"/>
      <c r="E60" s="45"/>
      <c r="F60" s="45" t="s">
        <v>150</v>
      </c>
      <c r="G60" s="45" t="s">
        <v>150</v>
      </c>
      <c r="H60" s="46" t="s">
        <v>150</v>
      </c>
    </row>
    <row r="61" spans="1:19" ht="15" customHeight="1">
      <c r="A61" s="41"/>
      <c r="B61" s="63" t="s">
        <v>207</v>
      </c>
      <c r="C61" s="62"/>
      <c r="D61" s="60"/>
      <c r="E61" s="45"/>
      <c r="F61" s="45" t="s">
        <v>150</v>
      </c>
      <c r="G61" s="45" t="s">
        <v>150</v>
      </c>
      <c r="H61" s="46" t="s">
        <v>150</v>
      </c>
    </row>
    <row r="62" spans="1:19" ht="15" customHeight="1">
      <c r="A62" s="44"/>
      <c r="B62" s="47"/>
      <c r="C62" s="47" t="s">
        <v>82</v>
      </c>
      <c r="D62" s="45">
        <v>-106843.87714</v>
      </c>
      <c r="E62" s="45">
        <v>-106677</v>
      </c>
      <c r="F62" s="45">
        <v>-98422.173230783679</v>
      </c>
      <c r="G62" s="45">
        <v>-99883</v>
      </c>
      <c r="H62" s="46">
        <v>-97184</v>
      </c>
    </row>
    <row r="63" spans="1:19" ht="15" customHeight="1">
      <c r="A63" s="44"/>
      <c r="B63" s="47"/>
      <c r="C63" s="47" t="s">
        <v>83</v>
      </c>
      <c r="D63" s="45">
        <v>-121734.61702999999</v>
      </c>
      <c r="E63" s="45">
        <v>-125252</v>
      </c>
      <c r="F63" s="45">
        <v>-119101.51162769952</v>
      </c>
      <c r="G63" s="45">
        <v>-127254</v>
      </c>
      <c r="H63" s="46">
        <v>-125991</v>
      </c>
    </row>
    <row r="64" spans="1:19" ht="15" customHeight="1">
      <c r="A64" s="44"/>
      <c r="B64" s="47"/>
      <c r="C64" s="47" t="s">
        <v>170</v>
      </c>
      <c r="D64" s="45">
        <v>-963.1170800000001</v>
      </c>
      <c r="E64" s="45">
        <v>-692</v>
      </c>
      <c r="F64" s="45">
        <v>-361.30060946097694</v>
      </c>
      <c r="G64" s="45"/>
      <c r="H64" s="46"/>
    </row>
    <row r="65" spans="1:8" ht="15" customHeight="1">
      <c r="A65" s="59"/>
      <c r="B65" s="58"/>
      <c r="C65" s="58" t="s">
        <v>84</v>
      </c>
      <c r="D65" s="56">
        <v>-2777.7318500000001</v>
      </c>
      <c r="E65" s="56">
        <v>622</v>
      </c>
      <c r="F65" s="56">
        <v>-1413.0324299999202</v>
      </c>
      <c r="G65" s="56">
        <v>-1648</v>
      </c>
      <c r="H65" s="57">
        <v>-1950</v>
      </c>
    </row>
    <row r="66" spans="1:8" ht="15" customHeight="1">
      <c r="A66" s="44"/>
      <c r="B66" s="53"/>
      <c r="C66" s="53" t="s">
        <v>68</v>
      </c>
      <c r="D66" s="54">
        <v>-232319.34310999999</v>
      </c>
      <c r="E66" s="54">
        <v>-231999</v>
      </c>
      <c r="F66" s="54">
        <v>-219298.01789794411</v>
      </c>
      <c r="G66" s="54">
        <v>-228785</v>
      </c>
      <c r="H66" s="55">
        <v>-225125</v>
      </c>
    </row>
    <row r="67" spans="1:8" ht="15" customHeight="1">
      <c r="A67" s="44"/>
      <c r="B67" s="47"/>
      <c r="C67" s="47"/>
      <c r="D67" s="45"/>
      <c r="E67" s="45"/>
      <c r="F67" s="45"/>
      <c r="G67" s="45"/>
      <c r="H67" s="46"/>
    </row>
    <row r="68" spans="1:8" ht="15" customHeight="1">
      <c r="A68" s="44"/>
      <c r="B68" s="66" t="s">
        <v>85</v>
      </c>
      <c r="C68" s="47"/>
      <c r="D68" s="45"/>
      <c r="E68" s="45"/>
      <c r="F68" s="45"/>
      <c r="G68" s="45" t="s">
        <v>150</v>
      </c>
      <c r="H68" s="46" t="s">
        <v>150</v>
      </c>
    </row>
    <row r="69" spans="1:8" ht="15" customHeight="1">
      <c r="A69" s="44"/>
      <c r="B69" s="47"/>
      <c r="C69" s="47" t="s">
        <v>86</v>
      </c>
      <c r="D69" s="45">
        <v>-11659.154229999998</v>
      </c>
      <c r="E69" s="45">
        <v>-10945</v>
      </c>
      <c r="F69" s="45">
        <v>-11700.566961011065</v>
      </c>
      <c r="G69" s="45">
        <v>-12947</v>
      </c>
      <c r="H69" s="46">
        <v>-10337</v>
      </c>
    </row>
    <row r="70" spans="1:8" ht="15" customHeight="1">
      <c r="A70" s="44"/>
      <c r="B70" s="47"/>
      <c r="C70" s="47" t="s">
        <v>87</v>
      </c>
      <c r="D70" s="45">
        <v>-27387.333320000002</v>
      </c>
      <c r="E70" s="45">
        <v>-27038</v>
      </c>
      <c r="F70" s="45">
        <v>-32628.651656482129</v>
      </c>
      <c r="G70" s="45">
        <v>-33640</v>
      </c>
      <c r="H70" s="46">
        <v>-32780</v>
      </c>
    </row>
    <row r="71" spans="1:8" ht="15" customHeight="1">
      <c r="A71" s="44"/>
      <c r="B71" s="47"/>
      <c r="C71" s="47" t="s">
        <v>88</v>
      </c>
      <c r="D71" s="45">
        <v>-143275.33588999999</v>
      </c>
      <c r="E71" s="45">
        <v>-141017</v>
      </c>
      <c r="F71" s="45">
        <v>-142801.8629660501</v>
      </c>
      <c r="G71" s="45">
        <v>-137870</v>
      </c>
      <c r="H71" s="46">
        <v>-138786</v>
      </c>
    </row>
    <row r="72" spans="1:8" ht="15" customHeight="1">
      <c r="A72" s="44"/>
      <c r="B72" s="47"/>
      <c r="C72" s="47" t="s">
        <v>171</v>
      </c>
      <c r="D72" s="45">
        <v>-7645.3292300000003</v>
      </c>
      <c r="E72" s="45">
        <v>-7543</v>
      </c>
      <c r="F72" s="45">
        <v>-6851.7761999999993</v>
      </c>
      <c r="G72" s="45"/>
      <c r="H72" s="46"/>
    </row>
    <row r="73" spans="1:8" ht="15" customHeight="1">
      <c r="A73" s="44"/>
      <c r="B73" s="47"/>
      <c r="C73" s="47" t="s">
        <v>89</v>
      </c>
      <c r="D73" s="45">
        <v>-521.66729999999995</v>
      </c>
      <c r="E73" s="45">
        <v>-769</v>
      </c>
      <c r="F73" s="45">
        <v>-552.69059000770073</v>
      </c>
      <c r="G73" s="45">
        <v>-667</v>
      </c>
      <c r="H73" s="46">
        <v>-533</v>
      </c>
    </row>
    <row r="74" spans="1:8" ht="15" customHeight="1">
      <c r="A74" s="44"/>
      <c r="B74" s="47"/>
      <c r="C74" s="47" t="s">
        <v>90</v>
      </c>
      <c r="D74" s="45">
        <v>-71.292869999999994</v>
      </c>
      <c r="E74" s="45">
        <v>-104</v>
      </c>
      <c r="F74" s="45">
        <v>-162.8786469082068</v>
      </c>
      <c r="G74" s="45">
        <v>-74</v>
      </c>
      <c r="H74" s="46">
        <v>-213</v>
      </c>
    </row>
    <row r="75" spans="1:8" ht="15" customHeight="1">
      <c r="A75" s="44"/>
      <c r="B75" s="47"/>
      <c r="C75" s="47" t="s">
        <v>91</v>
      </c>
      <c r="D75" s="45">
        <v>-14967.465350000002</v>
      </c>
      <c r="E75" s="45">
        <v>-16017</v>
      </c>
      <c r="F75" s="45">
        <v>-15930.094257867586</v>
      </c>
      <c r="G75" s="45">
        <v>-22792</v>
      </c>
      <c r="H75" s="46">
        <v>-23062</v>
      </c>
    </row>
    <row r="76" spans="1:8" ht="15" customHeight="1">
      <c r="A76" s="59"/>
      <c r="B76" s="58"/>
      <c r="C76" s="58" t="s">
        <v>84</v>
      </c>
      <c r="D76" s="56">
        <v>-2168.0975600000002</v>
      </c>
      <c r="E76" s="56">
        <v>-1561</v>
      </c>
      <c r="F76" s="56">
        <v>-886.6716837291109</v>
      </c>
      <c r="G76" s="56">
        <v>-2175</v>
      </c>
      <c r="H76" s="57">
        <v>-2175</v>
      </c>
    </row>
    <row r="77" spans="1:8" ht="15" customHeight="1">
      <c r="A77" s="44"/>
      <c r="B77" s="53"/>
      <c r="C77" s="53" t="s">
        <v>68</v>
      </c>
      <c r="D77" s="54">
        <v>-207695.67573999998</v>
      </c>
      <c r="E77" s="54">
        <v>-204994</v>
      </c>
      <c r="F77" s="54">
        <v>-211515.19296205588</v>
      </c>
      <c r="G77" s="54">
        <v>-210165</v>
      </c>
      <c r="H77" s="55">
        <v>-207887</v>
      </c>
    </row>
    <row r="78" spans="1:8" ht="15" customHeight="1">
      <c r="A78" s="44"/>
      <c r="B78" s="47"/>
      <c r="C78" s="47"/>
      <c r="D78" s="64"/>
      <c r="E78" s="64"/>
      <c r="F78" s="64"/>
      <c r="G78" s="64"/>
      <c r="H78" s="65"/>
    </row>
    <row r="79" spans="1:8" ht="15" customHeight="1">
      <c r="A79" s="44"/>
      <c r="B79" s="66" t="s">
        <v>210</v>
      </c>
      <c r="C79" s="47"/>
      <c r="D79" s="48"/>
      <c r="E79" s="48"/>
      <c r="F79" s="48"/>
      <c r="G79" s="48" t="s">
        <v>150</v>
      </c>
      <c r="H79" s="49" t="s">
        <v>150</v>
      </c>
    </row>
    <row r="80" spans="1:8" ht="15" customHeight="1">
      <c r="A80" s="44"/>
      <c r="B80" s="47"/>
      <c r="C80" s="47" t="s">
        <v>92</v>
      </c>
      <c r="D80" s="45">
        <v>-91761.350429999991</v>
      </c>
      <c r="E80" s="45">
        <v>-95221</v>
      </c>
      <c r="F80" s="45">
        <v>-99216.45696000001</v>
      </c>
      <c r="G80" s="45">
        <v>-105346</v>
      </c>
      <c r="H80" s="46">
        <v>-107732</v>
      </c>
    </row>
    <row r="81" spans="1:8" ht="15" customHeight="1">
      <c r="A81" s="44"/>
      <c r="B81" s="47"/>
      <c r="C81" s="47" t="s">
        <v>93</v>
      </c>
      <c r="D81" s="45">
        <v>-11520.838169999999</v>
      </c>
      <c r="E81" s="45">
        <v>-10922</v>
      </c>
      <c r="F81" s="45">
        <v>-8941.6176600000199</v>
      </c>
      <c r="G81" s="45">
        <v>-8602</v>
      </c>
      <c r="H81" s="46">
        <v>-8912</v>
      </c>
    </row>
    <row r="82" spans="1:8" ht="15" customHeight="1">
      <c r="A82" s="44"/>
      <c r="B82" s="47"/>
      <c r="C82" s="47" t="s">
        <v>94</v>
      </c>
      <c r="D82" s="45">
        <v>-4742.4290600000004</v>
      </c>
      <c r="E82" s="45">
        <v>-5036</v>
      </c>
      <c r="F82" s="45">
        <v>-4580.6433799999995</v>
      </c>
      <c r="G82" s="45">
        <v>-5135</v>
      </c>
      <c r="H82" s="46">
        <v>-4176</v>
      </c>
    </row>
    <row r="83" spans="1:8" ht="15" customHeight="1">
      <c r="A83" s="44"/>
      <c r="B83" s="47"/>
      <c r="C83" s="67" t="s">
        <v>186</v>
      </c>
      <c r="D83" s="45">
        <v>-1.3687</v>
      </c>
      <c r="E83" s="45">
        <v>-3</v>
      </c>
      <c r="F83" s="45">
        <v>-5.45</v>
      </c>
      <c r="G83" s="45">
        <v>-4.5709999999999997</v>
      </c>
      <c r="H83" s="46">
        <v>-9.4039999999999999</v>
      </c>
    </row>
    <row r="84" spans="1:8" ht="15" customHeight="1">
      <c r="A84" s="44"/>
      <c r="B84" s="47"/>
      <c r="C84" s="47" t="s">
        <v>165</v>
      </c>
      <c r="D84" s="45">
        <v>-1.6317000000000002</v>
      </c>
      <c r="E84" s="45">
        <v>0</v>
      </c>
      <c r="F84" s="45">
        <v>0</v>
      </c>
      <c r="G84" s="45">
        <v>0</v>
      </c>
      <c r="H84" s="46">
        <v>-1.7597700000000001</v>
      </c>
    </row>
    <row r="85" spans="1:8" ht="15" customHeight="1">
      <c r="A85" s="44"/>
      <c r="B85" s="47"/>
      <c r="C85" s="47" t="s">
        <v>166</v>
      </c>
      <c r="D85" s="45">
        <v>0</v>
      </c>
      <c r="E85" s="45">
        <v>0</v>
      </c>
      <c r="F85" s="45">
        <v>0</v>
      </c>
      <c r="G85" s="45">
        <v>0.04</v>
      </c>
      <c r="H85" s="46">
        <v>0.18</v>
      </c>
    </row>
    <row r="86" spans="1:8" ht="15" customHeight="1">
      <c r="A86" s="44"/>
      <c r="B86" s="47"/>
      <c r="C86" s="47" t="s">
        <v>167</v>
      </c>
      <c r="D86" s="45">
        <v>-456.86234999999999</v>
      </c>
      <c r="E86" s="45">
        <v>0</v>
      </c>
      <c r="F86" s="45">
        <v>0</v>
      </c>
      <c r="G86" s="45">
        <v>0</v>
      </c>
      <c r="H86" s="46">
        <v>0</v>
      </c>
    </row>
    <row r="87" spans="1:8" ht="15" customHeight="1">
      <c r="A87" s="44"/>
      <c r="B87" s="47"/>
      <c r="C87" s="47" t="s">
        <v>168</v>
      </c>
      <c r="D87" s="45">
        <v>-2155.3155899999997</v>
      </c>
      <c r="E87" s="45">
        <v>-1056</v>
      </c>
      <c r="F87" s="45">
        <v>-720.10721999999998</v>
      </c>
      <c r="G87" s="45"/>
      <c r="H87" s="46"/>
    </row>
    <row r="88" spans="1:8" ht="15" customHeight="1">
      <c r="A88" s="59"/>
      <c r="B88" s="58"/>
      <c r="C88" s="58" t="s">
        <v>169</v>
      </c>
      <c r="D88" s="56">
        <v>-2067.8069999999998</v>
      </c>
      <c r="E88" s="56">
        <v>-2227</v>
      </c>
      <c r="F88" s="56">
        <v>-2259.0043300000002</v>
      </c>
      <c r="G88" s="56">
        <v>-2991.4649899999999</v>
      </c>
      <c r="H88" s="57">
        <v>-2025.27937</v>
      </c>
    </row>
    <row r="89" spans="1:8" ht="15" customHeight="1">
      <c r="A89" s="44"/>
      <c r="B89" s="53"/>
      <c r="C89" s="53" t="s">
        <v>68</v>
      </c>
      <c r="D89" s="54">
        <v>-110642</v>
      </c>
      <c r="E89" s="54">
        <v>-114465</v>
      </c>
      <c r="F89" s="54">
        <v>-115723.27955000002</v>
      </c>
      <c r="G89" s="54">
        <v>-122078.84430000003</v>
      </c>
      <c r="H89" s="55">
        <v>-122855.74894</v>
      </c>
    </row>
    <row r="90" spans="1:8" ht="15" customHeight="1">
      <c r="A90" s="44"/>
      <c r="B90" s="47"/>
      <c r="C90" s="47"/>
      <c r="D90" s="48"/>
      <c r="E90" s="48"/>
      <c r="F90" s="48"/>
      <c r="G90" s="48" t="s">
        <v>150</v>
      </c>
      <c r="H90" s="49" t="s">
        <v>150</v>
      </c>
    </row>
    <row r="91" spans="1:8" ht="15" customHeight="1">
      <c r="A91" s="44"/>
      <c r="B91" s="66" t="s">
        <v>95</v>
      </c>
      <c r="C91" s="47"/>
      <c r="D91" s="48"/>
      <c r="E91" s="48"/>
      <c r="F91" s="48"/>
      <c r="G91" s="48" t="s">
        <v>150</v>
      </c>
      <c r="H91" s="49" t="s">
        <v>150</v>
      </c>
    </row>
    <row r="92" spans="1:8" ht="15" customHeight="1">
      <c r="A92" s="44"/>
      <c r="B92" s="47"/>
      <c r="C92" s="47" t="s">
        <v>96</v>
      </c>
      <c r="D92" s="45">
        <v>-532.42700000000002</v>
      </c>
      <c r="E92" s="45">
        <v>-716</v>
      </c>
      <c r="F92" s="45">
        <v>49.447999999999979</v>
      </c>
      <c r="G92" s="45">
        <v>166</v>
      </c>
      <c r="H92" s="46">
        <v>-14</v>
      </c>
    </row>
    <row r="93" spans="1:8" ht="15" customHeight="1">
      <c r="A93" s="59"/>
      <c r="B93" s="58"/>
      <c r="C93" s="58" t="s">
        <v>84</v>
      </c>
      <c r="D93" s="56">
        <v>-1535.38</v>
      </c>
      <c r="E93" s="56">
        <v>5456</v>
      </c>
      <c r="F93" s="56">
        <v>84.337210000010032</v>
      </c>
      <c r="G93" s="56">
        <v>3796</v>
      </c>
      <c r="H93" s="57">
        <v>132</v>
      </c>
    </row>
    <row r="94" spans="1:8" ht="15" customHeight="1">
      <c r="A94" s="44"/>
      <c r="B94" s="53"/>
      <c r="C94" s="53" t="s">
        <v>68</v>
      </c>
      <c r="D94" s="54">
        <v>-2067.8069999999998</v>
      </c>
      <c r="E94" s="54">
        <v>4740</v>
      </c>
      <c r="F94" s="54">
        <v>133.78521000001001</v>
      </c>
      <c r="G94" s="54">
        <v>3962</v>
      </c>
      <c r="H94" s="55">
        <v>117</v>
      </c>
    </row>
    <row r="95" spans="1:8" ht="15" customHeight="1">
      <c r="A95" s="44"/>
      <c r="B95" s="47"/>
      <c r="C95" s="47"/>
      <c r="D95" s="48"/>
      <c r="E95" s="48"/>
      <c r="F95" s="48"/>
      <c r="G95" s="48" t="s">
        <v>150</v>
      </c>
      <c r="H95" s="49" t="s">
        <v>150</v>
      </c>
    </row>
    <row r="96" spans="1:8" ht="15" customHeight="1">
      <c r="A96" s="44"/>
      <c r="B96" s="66" t="s">
        <v>68</v>
      </c>
      <c r="C96" s="47"/>
      <c r="D96" s="61">
        <v>-552724.82585000002</v>
      </c>
      <c r="E96" s="61">
        <v>-432252.81649999996</v>
      </c>
      <c r="F96" s="48">
        <v>-430679.42564999999</v>
      </c>
      <c r="G96" s="48">
        <v>-434988</v>
      </c>
      <c r="H96" s="49">
        <v>-432895</v>
      </c>
    </row>
    <row r="97" spans="1:8" ht="15" customHeight="1">
      <c r="A97" s="44"/>
      <c r="B97" s="47"/>
      <c r="C97" s="47"/>
      <c r="D97" s="48"/>
      <c r="E97" s="48"/>
      <c r="F97" s="48"/>
      <c r="G97" s="48" t="s">
        <v>150</v>
      </c>
      <c r="H97" s="49" t="s">
        <v>150</v>
      </c>
    </row>
    <row r="98" spans="1:8" ht="15" customHeight="1">
      <c r="A98" s="41" t="s">
        <v>73</v>
      </c>
      <c r="B98" s="42"/>
      <c r="C98" s="42"/>
      <c r="D98" s="42"/>
      <c r="E98" s="42"/>
      <c r="F98" s="42"/>
      <c r="G98" s="42" t="s">
        <v>150</v>
      </c>
      <c r="H98" s="43" t="s">
        <v>150</v>
      </c>
    </row>
    <row r="99" spans="1:8" ht="15" customHeight="1">
      <c r="A99" s="44"/>
      <c r="B99" s="42" t="s">
        <v>97</v>
      </c>
      <c r="C99" s="42"/>
      <c r="D99" s="45">
        <v>-47312.056429999997</v>
      </c>
      <c r="E99" s="45">
        <v>-48911</v>
      </c>
      <c r="F99" s="45">
        <v>-45339.297865238092</v>
      </c>
      <c r="G99" s="45">
        <v>-42060</v>
      </c>
      <c r="H99" s="46">
        <v>-42319</v>
      </c>
    </row>
    <row r="100" spans="1:8" ht="15" customHeight="1">
      <c r="A100" s="44"/>
      <c r="B100" s="42" t="s">
        <v>187</v>
      </c>
      <c r="C100" s="42"/>
      <c r="D100" s="45">
        <v>-890.75149999999996</v>
      </c>
      <c r="E100" s="45">
        <v>-753</v>
      </c>
      <c r="F100" s="45">
        <v>-673.2245999999999</v>
      </c>
      <c r="G100" s="45">
        <v>-781</v>
      </c>
      <c r="H100" s="46">
        <v>-958</v>
      </c>
    </row>
    <row r="101" spans="1:8" ht="15" customHeight="1">
      <c r="A101" s="59"/>
      <c r="B101" s="58" t="s">
        <v>98</v>
      </c>
      <c r="C101" s="58"/>
      <c r="D101" s="56">
        <v>-2641.9856</v>
      </c>
      <c r="E101" s="56">
        <v>-2366</v>
      </c>
      <c r="F101" s="56">
        <v>-2885.8199447619049</v>
      </c>
      <c r="G101" s="56">
        <v>-2468</v>
      </c>
      <c r="H101" s="57">
        <v>-2258</v>
      </c>
    </row>
    <row r="102" spans="1:8" ht="15" customHeight="1">
      <c r="A102" s="44"/>
      <c r="B102" s="53" t="s">
        <v>68</v>
      </c>
      <c r="C102" s="53"/>
      <c r="D102" s="54">
        <v>-50844.793530000003</v>
      </c>
      <c r="E102" s="54">
        <v>-52030</v>
      </c>
      <c r="F102" s="54">
        <v>-48898.342409999997</v>
      </c>
      <c r="G102" s="54">
        <v>-45309</v>
      </c>
      <c r="H102" s="55">
        <v>-45534</v>
      </c>
    </row>
    <row r="103" spans="1:8" ht="15" customHeight="1">
      <c r="A103" s="50"/>
      <c r="B103" s="51"/>
      <c r="C103" s="51"/>
      <c r="D103" s="51"/>
      <c r="E103" s="51"/>
      <c r="F103" s="51"/>
      <c r="G103" s="51"/>
      <c r="H103" s="52"/>
    </row>
  </sheetData>
  <sheetProtection algorithmName="SHA-512" hashValue="0pFjE7ShOLPkBV/a4XD+kHtfizfxGNjX//jl3sWBt+w/2XYugx0K5l/tnAtndIzUwI7kUCFjfi3c3Lkt2+4lIQ==" saltValue="rggZuSZK7QOx8WqPnFSK3w==" spinCount="100000" sheet="1" objects="1" scenarios="1"/>
  <customSheetViews>
    <customSheetView guid="{983DF4B0-6405-4972-98DD-0842688C8AF6}" scale="85" showPageBreaks="1" fitToPage="1">
      <selection activeCell="C8" sqref="C8"/>
      <pageMargins left="0.78740157480314965" right="0.78740157480314965" top="0.98425196850393704" bottom="0.98425196850393704" header="0.51181102362204722" footer="0.51181102362204722"/>
      <printOptions horizontalCentered="1"/>
      <pageSetup paperSize="9" scale="54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5" showPageBreaks="1" fitToPage="1">
      <selection activeCell="C58" sqref="C58"/>
      <pageMargins left="0.78740157480314965" right="0.78740157480314965" top="0.98425196850393704" bottom="0.98425196850393704" header="0.51181102362204722" footer="0.51181102362204722"/>
      <printOptions horizontalCentered="1"/>
      <pageSetup paperSize="9" scale="50" orientation="landscape" r:id="rId2"/>
      <headerFooter alignWithMargins="0">
        <oddHeader>&amp;L&amp;"-,Regular"Lakisääteinen tapaturmavakuutus 2002–2011&amp;R&amp;"Arial,Regular"Raportti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5" orientation="portrait" r:id="rId3"/>
  <headerFooter alignWithMargins="0">
    <oddHeader>&amp;L&amp;"-,Lihavoitu"&amp;14&amp;K002060FINANSSIVALVONTA
FINANSINSPEKTIONEN&amp;R&amp;"Arial,Normaali"Raportti &amp;A
Rapport &amp;A</oddHeader>
    <oddFooter>&amp;R&amp;"-,Normaali"&amp;P</oddFooter>
  </headerFooter>
  <rowBreaks count="1" manualBreakCount="1">
    <brk id="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zoomScaleNormal="100" workbookViewId="0">
      <selection activeCell="D29" sqref="D29"/>
    </sheetView>
  </sheetViews>
  <sheetFormatPr defaultColWidth="9.33203125" defaultRowHeight="12.75"/>
  <cols>
    <col min="1" max="1" width="2.6640625" style="144" customWidth="1"/>
    <col min="2" max="2" width="3.5" style="144" customWidth="1"/>
    <col min="3" max="3" width="87.6640625" style="144" customWidth="1"/>
    <col min="4" max="8" width="19.33203125" style="144" customWidth="1"/>
    <col min="9" max="16384" width="9.33203125" style="144"/>
  </cols>
  <sheetData>
    <row r="1" spans="1:15" ht="15" customHeight="1">
      <c r="A1" s="150" t="s">
        <v>155</v>
      </c>
      <c r="B1" s="151"/>
      <c r="C1" s="151"/>
      <c r="D1" s="151"/>
      <c r="E1" s="151"/>
      <c r="F1" s="151"/>
      <c r="G1" s="152"/>
      <c r="H1" s="152"/>
    </row>
    <row r="2" spans="1:15" ht="15" customHeight="1">
      <c r="A2" s="11" t="s">
        <v>197</v>
      </c>
      <c r="B2" s="153"/>
      <c r="C2" s="153"/>
      <c r="D2" s="153"/>
      <c r="E2" s="153"/>
      <c r="F2" s="153"/>
      <c r="G2" s="154" t="str">
        <f>'VJ011'!G2</f>
        <v>Finanssivalvonta, julkaistu 28.11.2019</v>
      </c>
      <c r="H2" s="155"/>
    </row>
    <row r="3" spans="1:15" ht="15" customHeight="1">
      <c r="A3" s="155"/>
      <c r="B3" s="155"/>
      <c r="C3" s="155"/>
      <c r="D3" s="155"/>
      <c r="E3" s="155"/>
      <c r="F3" s="155"/>
      <c r="G3" s="155"/>
      <c r="H3" s="155"/>
    </row>
    <row r="4" spans="1:15" ht="15" customHeight="1">
      <c r="A4" s="156" t="s">
        <v>64</v>
      </c>
      <c r="B4" s="157"/>
      <c r="C4" s="157"/>
      <c r="D4" s="157"/>
      <c r="E4" s="157"/>
      <c r="F4" s="158" t="s">
        <v>28</v>
      </c>
      <c r="G4" s="157"/>
      <c r="H4" s="159"/>
    </row>
    <row r="5" spans="1:15" ht="15" customHeight="1">
      <c r="A5" s="160"/>
      <c r="B5" s="161"/>
      <c r="C5" s="161"/>
      <c r="D5" s="162">
        <v>2018</v>
      </c>
      <c r="E5" s="162">
        <v>2017</v>
      </c>
      <c r="F5" s="162">
        <v>2016</v>
      </c>
      <c r="G5" s="162">
        <v>2015</v>
      </c>
      <c r="H5" s="162">
        <v>2014</v>
      </c>
    </row>
    <row r="6" spans="1:15" ht="15" customHeight="1">
      <c r="A6" s="163"/>
      <c r="B6" s="164"/>
      <c r="C6" s="164"/>
      <c r="D6" s="152"/>
      <c r="E6" s="164"/>
      <c r="F6" s="164"/>
      <c r="G6" s="164"/>
      <c r="H6" s="165"/>
    </row>
    <row r="7" spans="1:15" ht="15" customHeight="1">
      <c r="A7" s="166" t="s">
        <v>145</v>
      </c>
      <c r="B7" s="62"/>
      <c r="C7" s="62"/>
      <c r="D7" s="167"/>
      <c r="E7" s="168"/>
      <c r="F7" s="168"/>
      <c r="G7" s="168"/>
      <c r="H7" s="169"/>
    </row>
    <row r="8" spans="1:15" ht="15" customHeight="1">
      <c r="A8" s="166"/>
      <c r="B8" s="63" t="s">
        <v>15</v>
      </c>
      <c r="C8" s="62"/>
      <c r="D8" s="170">
        <v>16775.393</v>
      </c>
      <c r="E8" s="170">
        <v>11756</v>
      </c>
      <c r="F8" s="170">
        <v>12075.13939</v>
      </c>
      <c r="G8" s="170">
        <v>11536</v>
      </c>
      <c r="H8" s="171">
        <v>12281</v>
      </c>
      <c r="I8" s="138"/>
      <c r="J8" s="138"/>
      <c r="K8" s="138"/>
      <c r="L8" s="138"/>
      <c r="M8" s="138"/>
      <c r="N8" s="138"/>
      <c r="O8" s="138"/>
    </row>
    <row r="9" spans="1:15" ht="15" customHeight="1">
      <c r="A9" s="166"/>
      <c r="B9" s="63" t="s">
        <v>16</v>
      </c>
      <c r="C9" s="62"/>
      <c r="D9" s="170"/>
      <c r="E9" s="170"/>
      <c r="F9" s="170"/>
      <c r="G9" s="170" t="s">
        <v>150</v>
      </c>
      <c r="H9" s="171" t="s">
        <v>150</v>
      </c>
      <c r="I9" s="198"/>
      <c r="J9" s="138"/>
      <c r="K9" s="138"/>
      <c r="L9" s="138"/>
      <c r="M9" s="138"/>
      <c r="N9" s="138"/>
      <c r="O9" s="138"/>
    </row>
    <row r="10" spans="1:15" ht="15" customHeight="1">
      <c r="A10" s="166"/>
      <c r="B10" s="62"/>
      <c r="C10" s="62" t="s">
        <v>38</v>
      </c>
      <c r="D10" s="170">
        <v>2342645.0992899998</v>
      </c>
      <c r="E10" s="170">
        <v>2359841</v>
      </c>
      <c r="F10" s="170">
        <v>2280875.3673999994</v>
      </c>
      <c r="G10" s="170">
        <v>2254978</v>
      </c>
      <c r="H10" s="171">
        <v>2166222</v>
      </c>
      <c r="I10" s="138"/>
      <c r="J10" s="138"/>
      <c r="K10" s="138"/>
      <c r="L10" s="138"/>
      <c r="M10" s="138"/>
      <c r="N10" s="138"/>
      <c r="O10" s="138"/>
    </row>
    <row r="11" spans="1:15" ht="15" customHeight="1">
      <c r="A11" s="172"/>
      <c r="B11" s="62"/>
      <c r="C11" s="62" t="s">
        <v>39</v>
      </c>
      <c r="D11" s="170">
        <v>565513.01458000008</v>
      </c>
      <c r="E11" s="170">
        <v>570432</v>
      </c>
      <c r="F11" s="170">
        <v>557363.24054999987</v>
      </c>
      <c r="G11" s="170">
        <v>556115</v>
      </c>
      <c r="H11" s="171">
        <v>503643</v>
      </c>
      <c r="I11" s="138"/>
      <c r="J11" s="138"/>
      <c r="K11" s="138"/>
      <c r="L11" s="138"/>
      <c r="M11" s="138"/>
      <c r="N11" s="138"/>
      <c r="O11" s="138"/>
    </row>
    <row r="12" spans="1:15" ht="15" customHeight="1">
      <c r="A12" s="172"/>
      <c r="B12" s="62"/>
      <c r="C12" s="62" t="s">
        <v>27</v>
      </c>
      <c r="D12" s="170">
        <v>37907.291859999998</v>
      </c>
      <c r="E12" s="170">
        <v>38683</v>
      </c>
      <c r="F12" s="170">
        <v>45949.947999999997</v>
      </c>
      <c r="G12" s="170">
        <v>11429</v>
      </c>
      <c r="H12" s="171">
        <v>16317</v>
      </c>
      <c r="I12" s="138"/>
      <c r="J12" s="138"/>
      <c r="K12" s="138"/>
      <c r="L12" s="138"/>
      <c r="M12" s="138"/>
      <c r="N12" s="138"/>
      <c r="O12" s="138"/>
    </row>
    <row r="13" spans="1:15" ht="15" customHeight="1">
      <c r="A13" s="172"/>
      <c r="B13" s="62"/>
      <c r="C13" s="62" t="s">
        <v>56</v>
      </c>
      <c r="D13" s="170">
        <v>75807.777009999991</v>
      </c>
      <c r="E13" s="170">
        <v>90600</v>
      </c>
      <c r="F13" s="170">
        <v>97704.645493674238</v>
      </c>
      <c r="G13" s="170">
        <v>106537</v>
      </c>
      <c r="H13" s="171">
        <v>117965</v>
      </c>
      <c r="I13" s="138"/>
      <c r="J13" s="138"/>
      <c r="K13" s="138"/>
      <c r="L13" s="138"/>
      <c r="M13" s="138"/>
      <c r="N13" s="138"/>
      <c r="O13" s="138"/>
    </row>
    <row r="14" spans="1:15" ht="15" customHeight="1">
      <c r="A14" s="172"/>
      <c r="B14" s="62"/>
      <c r="C14" s="62" t="s">
        <v>13</v>
      </c>
      <c r="D14" s="170">
        <v>617647.54193000006</v>
      </c>
      <c r="E14" s="170">
        <v>642790</v>
      </c>
      <c r="F14" s="170">
        <v>669247.36230982991</v>
      </c>
      <c r="G14" s="170">
        <v>670694</v>
      </c>
      <c r="H14" s="171">
        <v>641754</v>
      </c>
      <c r="I14" s="138"/>
      <c r="J14" s="138"/>
      <c r="K14" s="138"/>
      <c r="L14" s="138"/>
      <c r="M14" s="138"/>
      <c r="N14" s="138"/>
      <c r="O14" s="138"/>
    </row>
    <row r="15" spans="1:15" ht="15" customHeight="1">
      <c r="A15" s="172"/>
      <c r="B15" s="62"/>
      <c r="C15" s="62" t="s">
        <v>54</v>
      </c>
      <c r="D15" s="170">
        <v>683.74813000000017</v>
      </c>
      <c r="E15" s="170">
        <v>683</v>
      </c>
      <c r="F15" s="170">
        <v>1067.9340000000002</v>
      </c>
      <c r="G15" s="170">
        <v>252</v>
      </c>
      <c r="H15" s="171">
        <v>698</v>
      </c>
      <c r="I15" s="138"/>
      <c r="J15" s="138"/>
      <c r="K15" s="138"/>
      <c r="L15" s="138"/>
      <c r="M15" s="138"/>
      <c r="N15" s="138"/>
      <c r="O15" s="138"/>
    </row>
    <row r="16" spans="1:15" ht="15" customHeight="1">
      <c r="A16" s="173"/>
      <c r="B16" s="174"/>
      <c r="C16" s="174" t="s">
        <v>14</v>
      </c>
      <c r="D16" s="175">
        <v>107533.10683</v>
      </c>
      <c r="E16" s="175">
        <v>94820</v>
      </c>
      <c r="F16" s="175">
        <v>96317.368915418512</v>
      </c>
      <c r="G16" s="175">
        <v>91331</v>
      </c>
      <c r="H16" s="176">
        <v>90473</v>
      </c>
      <c r="I16" s="138"/>
      <c r="J16" s="138"/>
      <c r="K16" s="138"/>
      <c r="L16" s="138"/>
      <c r="M16" s="138"/>
      <c r="N16" s="138"/>
      <c r="O16" s="138"/>
    </row>
    <row r="17" spans="1:15" ht="15" customHeight="1">
      <c r="A17" s="177"/>
      <c r="B17" s="178"/>
      <c r="C17" s="178" t="s">
        <v>3</v>
      </c>
      <c r="D17" s="179">
        <v>3747737.5796399997</v>
      </c>
      <c r="E17" s="179">
        <v>3797850</v>
      </c>
      <c r="F17" s="179">
        <v>3748525.8666689214</v>
      </c>
      <c r="G17" s="179">
        <v>3691335</v>
      </c>
      <c r="H17" s="180">
        <v>3537072</v>
      </c>
      <c r="I17" s="138"/>
      <c r="J17" s="138"/>
      <c r="K17" s="138"/>
      <c r="L17" s="138"/>
      <c r="M17" s="138"/>
      <c r="N17" s="138"/>
      <c r="O17" s="138"/>
    </row>
    <row r="18" spans="1:15" ht="15" customHeight="1">
      <c r="A18" s="172"/>
      <c r="B18" s="62"/>
      <c r="C18" s="62"/>
      <c r="D18" s="167"/>
      <c r="E18" s="167"/>
      <c r="F18" s="170"/>
      <c r="G18" s="170" t="s">
        <v>150</v>
      </c>
      <c r="H18" s="171" t="s">
        <v>150</v>
      </c>
      <c r="I18" s="138"/>
      <c r="J18" s="138"/>
      <c r="K18" s="138"/>
      <c r="L18" s="138"/>
      <c r="M18" s="138"/>
      <c r="N18" s="138"/>
      <c r="O18" s="138"/>
    </row>
    <row r="19" spans="1:15" ht="15" customHeight="1">
      <c r="A19" s="166" t="s">
        <v>146</v>
      </c>
      <c r="B19" s="62"/>
      <c r="C19" s="62"/>
      <c r="D19" s="167"/>
      <c r="E19" s="170"/>
      <c r="F19" s="170"/>
      <c r="G19" s="170" t="s">
        <v>150</v>
      </c>
      <c r="H19" s="171" t="s">
        <v>150</v>
      </c>
      <c r="I19" s="138"/>
      <c r="J19" s="138"/>
      <c r="K19" s="138"/>
      <c r="L19" s="138"/>
      <c r="M19" s="138"/>
      <c r="N19" s="138"/>
      <c r="O19" s="138"/>
    </row>
    <row r="20" spans="1:15" ht="15" customHeight="1">
      <c r="A20" s="166"/>
      <c r="B20" s="63" t="s">
        <v>15</v>
      </c>
      <c r="C20" s="62"/>
      <c r="D20" s="170">
        <v>-235.51215999999999</v>
      </c>
      <c r="E20" s="170">
        <v>-252</v>
      </c>
      <c r="F20" s="170">
        <v>-260.95227999999997</v>
      </c>
      <c r="G20" s="170">
        <v>-170</v>
      </c>
      <c r="H20" s="171">
        <v>-183</v>
      </c>
      <c r="I20" s="138"/>
      <c r="J20" s="138"/>
      <c r="K20" s="138"/>
      <c r="L20" s="138"/>
      <c r="M20" s="138"/>
      <c r="N20" s="138"/>
      <c r="O20" s="138"/>
    </row>
    <row r="21" spans="1:15" ht="15" customHeight="1">
      <c r="A21" s="166"/>
      <c r="B21" s="63" t="s">
        <v>16</v>
      </c>
      <c r="C21" s="62"/>
      <c r="D21" s="170"/>
      <c r="E21" s="170"/>
      <c r="F21" s="170"/>
      <c r="G21" s="170"/>
      <c r="H21" s="171"/>
      <c r="I21" s="138"/>
      <c r="J21" s="138"/>
      <c r="K21" s="138"/>
      <c r="L21" s="138"/>
      <c r="M21" s="138"/>
      <c r="N21" s="138"/>
      <c r="O21" s="138"/>
    </row>
    <row r="22" spans="1:15" ht="15" customHeight="1">
      <c r="A22" s="166"/>
      <c r="B22" s="62"/>
      <c r="C22" s="62" t="s">
        <v>38</v>
      </c>
      <c r="D22" s="170">
        <v>-442.46397999999999</v>
      </c>
      <c r="E22" s="170">
        <v>-714</v>
      </c>
      <c r="F22" s="170">
        <v>-799.19600000000003</v>
      </c>
      <c r="G22" s="170">
        <v>-797</v>
      </c>
      <c r="H22" s="171">
        <v>-1037</v>
      </c>
      <c r="I22" s="138"/>
      <c r="J22" s="138"/>
      <c r="K22" s="138"/>
      <c r="L22" s="138"/>
      <c r="M22" s="138"/>
      <c r="N22" s="138"/>
      <c r="O22" s="138"/>
    </row>
    <row r="23" spans="1:15" ht="15" customHeight="1">
      <c r="A23" s="172"/>
      <c r="B23" s="62"/>
      <c r="C23" s="62" t="s">
        <v>39</v>
      </c>
      <c r="D23" s="170">
        <v>-890.202</v>
      </c>
      <c r="E23" s="170">
        <v>-709</v>
      </c>
      <c r="F23" s="170">
        <v>-890.90200000000004</v>
      </c>
      <c r="G23" s="170">
        <v>-954</v>
      </c>
      <c r="H23" s="171">
        <v>-1221</v>
      </c>
      <c r="I23" s="138"/>
      <c r="J23" s="138"/>
      <c r="K23" s="138"/>
      <c r="L23" s="138"/>
      <c r="M23" s="138"/>
      <c r="N23" s="138"/>
      <c r="O23" s="138"/>
    </row>
    <row r="24" spans="1:15" ht="15" customHeight="1">
      <c r="A24" s="172"/>
      <c r="B24" s="62"/>
      <c r="C24" s="62" t="s">
        <v>27</v>
      </c>
      <c r="D24" s="170">
        <v>0</v>
      </c>
      <c r="E24" s="170">
        <v>0</v>
      </c>
      <c r="F24" s="170">
        <v>0</v>
      </c>
      <c r="G24" s="170">
        <v>0</v>
      </c>
      <c r="H24" s="171">
        <v>0</v>
      </c>
      <c r="I24" s="138"/>
      <c r="J24" s="138"/>
      <c r="K24" s="138"/>
      <c r="L24" s="138"/>
      <c r="M24" s="138"/>
      <c r="N24" s="138"/>
      <c r="O24" s="138"/>
    </row>
    <row r="25" spans="1:15" ht="15" customHeight="1">
      <c r="A25" s="172"/>
      <c r="B25" s="62"/>
      <c r="C25" s="62" t="s">
        <v>56</v>
      </c>
      <c r="D25" s="170">
        <v>0</v>
      </c>
      <c r="E25" s="170">
        <v>0</v>
      </c>
      <c r="F25" s="170">
        <v>0</v>
      </c>
      <c r="G25" s="170">
        <v>0</v>
      </c>
      <c r="H25" s="171">
        <v>0</v>
      </c>
      <c r="I25" s="138"/>
      <c r="J25" s="138"/>
      <c r="K25" s="138"/>
      <c r="L25" s="138"/>
      <c r="M25" s="138"/>
      <c r="N25" s="138"/>
      <c r="O25" s="138"/>
    </row>
    <row r="26" spans="1:15" ht="15" customHeight="1">
      <c r="A26" s="172"/>
      <c r="B26" s="62"/>
      <c r="C26" s="62" t="s">
        <v>13</v>
      </c>
      <c r="D26" s="170">
        <v>0</v>
      </c>
      <c r="E26" s="170">
        <v>0</v>
      </c>
      <c r="F26" s="170">
        <v>0</v>
      </c>
      <c r="G26" s="170">
        <v>0</v>
      </c>
      <c r="H26" s="171">
        <v>-7</v>
      </c>
      <c r="I26" s="138"/>
      <c r="J26" s="138"/>
      <c r="K26" s="138"/>
      <c r="L26" s="138"/>
      <c r="M26" s="138"/>
      <c r="N26" s="138"/>
      <c r="O26" s="138"/>
    </row>
    <row r="27" spans="1:15" ht="15" customHeight="1">
      <c r="A27" s="172"/>
      <c r="B27" s="62"/>
      <c r="C27" s="62" t="s">
        <v>54</v>
      </c>
      <c r="D27" s="170">
        <v>0</v>
      </c>
      <c r="E27" s="170">
        <v>0</v>
      </c>
      <c r="F27" s="170">
        <v>0</v>
      </c>
      <c r="G27" s="170">
        <v>0</v>
      </c>
      <c r="H27" s="171">
        <v>0</v>
      </c>
      <c r="I27" s="138"/>
      <c r="J27" s="138"/>
      <c r="K27" s="138"/>
      <c r="L27" s="138"/>
      <c r="M27" s="138"/>
      <c r="N27" s="138"/>
      <c r="O27" s="138"/>
    </row>
    <row r="28" spans="1:15" ht="15" customHeight="1">
      <c r="A28" s="173"/>
      <c r="B28" s="174"/>
      <c r="C28" s="174" t="s">
        <v>14</v>
      </c>
      <c r="D28" s="175">
        <v>0</v>
      </c>
      <c r="E28" s="175">
        <v>0</v>
      </c>
      <c r="F28" s="175">
        <v>0</v>
      </c>
      <c r="G28" s="175">
        <v>0</v>
      </c>
      <c r="H28" s="176">
        <v>0</v>
      </c>
      <c r="I28" s="138"/>
      <c r="J28" s="138"/>
      <c r="K28" s="138"/>
      <c r="L28" s="138"/>
      <c r="M28" s="138"/>
      <c r="N28" s="138"/>
      <c r="O28" s="138"/>
    </row>
    <row r="29" spans="1:15" ht="15" customHeight="1">
      <c r="A29" s="177"/>
      <c r="B29" s="178"/>
      <c r="C29" s="178" t="s">
        <v>3</v>
      </c>
      <c r="D29" s="179">
        <v>-1332.66598</v>
      </c>
      <c r="E29" s="179">
        <v>-1423</v>
      </c>
      <c r="F29" s="179">
        <v>-1690.098</v>
      </c>
      <c r="G29" s="179">
        <v>-1751</v>
      </c>
      <c r="H29" s="180">
        <v>-2264</v>
      </c>
      <c r="I29" s="138"/>
      <c r="J29" s="138"/>
      <c r="K29" s="138"/>
      <c r="L29" s="138"/>
      <c r="M29" s="138"/>
      <c r="N29" s="138"/>
      <c r="O29" s="138"/>
    </row>
    <row r="30" spans="1:15" ht="15" customHeight="1">
      <c r="A30" s="177"/>
      <c r="B30" s="168"/>
      <c r="C30" s="168"/>
      <c r="D30" s="167"/>
      <c r="E30" s="167"/>
      <c r="F30" s="181"/>
      <c r="G30" s="181" t="s">
        <v>150</v>
      </c>
      <c r="H30" s="182" t="s">
        <v>150</v>
      </c>
      <c r="I30" s="138"/>
      <c r="J30" s="138"/>
      <c r="K30" s="138"/>
      <c r="L30" s="138"/>
      <c r="M30" s="138"/>
      <c r="N30" s="138"/>
      <c r="O30" s="138"/>
    </row>
    <row r="31" spans="1:15" s="136" customFormat="1" ht="15" customHeight="1">
      <c r="A31" s="183"/>
      <c r="B31" s="168"/>
      <c r="C31" s="168"/>
      <c r="D31" s="184"/>
      <c r="E31" s="185"/>
      <c r="F31" s="185"/>
      <c r="G31" s="185"/>
      <c r="H31" s="186"/>
    </row>
    <row r="32" spans="1:15" s="136" customFormat="1" ht="15" customHeight="1">
      <c r="A32" s="183" t="s">
        <v>37</v>
      </c>
      <c r="B32" s="168"/>
      <c r="C32" s="168"/>
      <c r="D32" s="184"/>
      <c r="E32" s="185"/>
      <c r="F32" s="185"/>
      <c r="G32" s="185"/>
      <c r="H32" s="186"/>
    </row>
    <row r="33" spans="1:15" s="136" customFormat="1" ht="15" customHeight="1">
      <c r="A33" s="183"/>
      <c r="B33" s="187" t="s">
        <v>21</v>
      </c>
      <c r="C33" s="168"/>
      <c r="D33" s="184"/>
      <c r="E33" s="185"/>
      <c r="F33" s="185"/>
      <c r="G33" s="185"/>
      <c r="H33" s="186"/>
    </row>
    <row r="34" spans="1:15" s="136" customFormat="1" ht="15" customHeight="1">
      <c r="A34" s="183"/>
      <c r="B34" s="168"/>
      <c r="C34" s="168" t="s">
        <v>19</v>
      </c>
      <c r="D34" s="170">
        <v>47355.094379999995</v>
      </c>
      <c r="E34" s="170">
        <v>41578</v>
      </c>
      <c r="F34" s="170">
        <v>59512.482243029095</v>
      </c>
      <c r="G34" s="170">
        <v>67523</v>
      </c>
      <c r="H34" s="171">
        <v>74900</v>
      </c>
      <c r="I34" s="138"/>
      <c r="J34" s="138"/>
      <c r="K34" s="138"/>
      <c r="L34" s="138"/>
      <c r="M34" s="138"/>
      <c r="N34" s="138"/>
      <c r="O34" s="138"/>
    </row>
    <row r="35" spans="1:15" s="136" customFormat="1" ht="15" customHeight="1">
      <c r="A35" s="183"/>
      <c r="B35" s="168"/>
      <c r="C35" s="168" t="s">
        <v>20</v>
      </c>
      <c r="D35" s="170">
        <v>4845.4409200000009</v>
      </c>
      <c r="E35" s="170">
        <v>4663</v>
      </c>
      <c r="F35" s="170">
        <v>5623.3462060824686</v>
      </c>
      <c r="G35" s="170">
        <v>17689</v>
      </c>
      <c r="H35" s="171">
        <v>16070</v>
      </c>
      <c r="I35" s="138"/>
      <c r="J35" s="138"/>
      <c r="K35" s="138"/>
      <c r="L35" s="138"/>
      <c r="M35" s="138"/>
      <c r="N35" s="138"/>
      <c r="O35" s="138"/>
    </row>
    <row r="36" spans="1:15" s="136" customFormat="1" ht="15" customHeight="1">
      <c r="A36" s="173"/>
      <c r="B36" s="174"/>
      <c r="C36" s="174" t="s">
        <v>10</v>
      </c>
      <c r="D36" s="175">
        <v>0</v>
      </c>
      <c r="E36" s="175">
        <v>0</v>
      </c>
      <c r="F36" s="175">
        <v>0</v>
      </c>
      <c r="G36" s="175">
        <v>0</v>
      </c>
      <c r="H36" s="176">
        <v>0</v>
      </c>
      <c r="I36" s="138"/>
      <c r="J36" s="138"/>
      <c r="K36" s="138"/>
      <c r="L36" s="138"/>
      <c r="M36" s="138"/>
      <c r="N36" s="138"/>
      <c r="O36" s="138"/>
    </row>
    <row r="37" spans="1:15" s="136" customFormat="1" ht="15" customHeight="1">
      <c r="A37" s="177"/>
      <c r="B37" s="178"/>
      <c r="C37" s="178" t="s">
        <v>3</v>
      </c>
      <c r="D37" s="179">
        <v>52200.535309999999</v>
      </c>
      <c r="E37" s="179">
        <v>46241</v>
      </c>
      <c r="F37" s="179">
        <v>65135.828449111563</v>
      </c>
      <c r="G37" s="179">
        <v>85212</v>
      </c>
      <c r="H37" s="180">
        <v>90970</v>
      </c>
      <c r="I37" s="138"/>
      <c r="J37" s="138"/>
      <c r="K37" s="138"/>
      <c r="L37" s="138"/>
      <c r="M37" s="138"/>
      <c r="N37" s="138"/>
      <c r="O37" s="138"/>
    </row>
    <row r="38" spans="1:15" s="136" customFormat="1" ht="15" customHeight="1">
      <c r="A38" s="183"/>
      <c r="B38" s="168"/>
      <c r="C38" s="168"/>
      <c r="D38" s="184"/>
      <c r="E38" s="185"/>
      <c r="F38" s="185"/>
      <c r="G38" s="185"/>
      <c r="H38" s="186"/>
      <c r="I38" s="138"/>
      <c r="J38" s="138"/>
      <c r="K38" s="138"/>
      <c r="L38" s="138"/>
      <c r="M38" s="138"/>
      <c r="N38" s="138"/>
      <c r="O38" s="138"/>
    </row>
    <row r="39" spans="1:15" s="136" customFormat="1" ht="15" customHeight="1">
      <c r="A39" s="183"/>
      <c r="B39" s="187" t="s">
        <v>57</v>
      </c>
      <c r="C39" s="168"/>
      <c r="D39" s="185"/>
      <c r="E39" s="185"/>
      <c r="F39" s="185"/>
      <c r="G39" s="185"/>
      <c r="H39" s="186"/>
      <c r="I39" s="138"/>
      <c r="J39" s="138"/>
      <c r="K39" s="138"/>
      <c r="L39" s="138"/>
      <c r="M39" s="138"/>
      <c r="N39" s="138"/>
      <c r="O39" s="138"/>
    </row>
    <row r="40" spans="1:15" s="136" customFormat="1" ht="15" customHeight="1">
      <c r="A40" s="183"/>
      <c r="B40" s="168"/>
      <c r="C40" s="168" t="s">
        <v>19</v>
      </c>
      <c r="D40" s="185">
        <v>1.251150799633176E-2</v>
      </c>
      <c r="E40" s="185">
        <v>1.11E-2</v>
      </c>
      <c r="F40" s="185">
        <v>1.6071981894543244E-2</v>
      </c>
      <c r="G40" s="185">
        <v>1.9024037745594666E-2</v>
      </c>
      <c r="H40" s="186">
        <v>2.1793733180109243E-2</v>
      </c>
      <c r="I40" s="138"/>
      <c r="J40" s="138"/>
      <c r="K40" s="138"/>
      <c r="L40" s="138"/>
      <c r="M40" s="138"/>
      <c r="N40" s="138"/>
      <c r="O40" s="138"/>
    </row>
    <row r="41" spans="1:15" s="136" customFormat="1" ht="15" customHeight="1">
      <c r="A41" s="183"/>
      <c r="B41" s="168"/>
      <c r="C41" s="168" t="s">
        <v>20</v>
      </c>
      <c r="D41" s="185">
        <v>1.2801953751767211E-3</v>
      </c>
      <c r="E41" s="185">
        <v>1.1999999999999999E-3</v>
      </c>
      <c r="F41" s="185">
        <v>1.518644744842452E-3</v>
      </c>
      <c r="G41" s="185">
        <v>4.9837515924044248E-3</v>
      </c>
      <c r="H41" s="186">
        <v>4.6759677077310097E-3</v>
      </c>
      <c r="I41" s="138"/>
      <c r="J41" s="138"/>
      <c r="K41" s="138"/>
      <c r="L41" s="138"/>
      <c r="M41" s="138"/>
      <c r="N41" s="138"/>
      <c r="O41" s="138"/>
    </row>
    <row r="42" spans="1:15" s="136" customFormat="1" ht="15" customHeight="1">
      <c r="A42" s="173"/>
      <c r="B42" s="174"/>
      <c r="C42" s="174" t="s">
        <v>10</v>
      </c>
      <c r="D42" s="175">
        <v>0</v>
      </c>
      <c r="E42" s="175">
        <v>0</v>
      </c>
      <c r="F42" s="175">
        <v>0</v>
      </c>
      <c r="G42" s="175">
        <v>0</v>
      </c>
      <c r="H42" s="176">
        <v>0</v>
      </c>
      <c r="I42" s="138"/>
      <c r="J42" s="138"/>
      <c r="K42" s="138"/>
      <c r="L42" s="138"/>
      <c r="M42" s="138"/>
      <c r="N42" s="138"/>
      <c r="O42" s="138"/>
    </row>
    <row r="43" spans="1:15" s="136" customFormat="1" ht="15" customHeight="1">
      <c r="A43" s="177"/>
      <c r="B43" s="178"/>
      <c r="C43" s="178" t="s">
        <v>3</v>
      </c>
      <c r="D43" s="179">
        <v>1.3791703374150545E-2</v>
      </c>
      <c r="E43" s="179">
        <v>1.23E-2</v>
      </c>
      <c r="F43" s="179">
        <v>1.7590626639385695E-2</v>
      </c>
      <c r="G43" s="179">
        <v>2.4007789337999092E-2</v>
      </c>
      <c r="H43" s="180">
        <v>2.6469700887840251E-2</v>
      </c>
      <c r="I43" s="138"/>
      <c r="J43" s="138"/>
      <c r="K43" s="138"/>
      <c r="L43" s="138"/>
      <c r="M43" s="138"/>
      <c r="N43" s="138"/>
      <c r="O43" s="138"/>
    </row>
    <row r="44" spans="1:15" ht="15" customHeight="1">
      <c r="A44" s="188"/>
      <c r="B44" s="189"/>
      <c r="C44" s="189"/>
      <c r="D44" s="189"/>
      <c r="E44" s="189"/>
      <c r="F44" s="189"/>
      <c r="G44" s="189"/>
      <c r="H44" s="190"/>
    </row>
    <row r="45" spans="1:15" ht="15" customHeight="1">
      <c r="A45" s="152"/>
      <c r="B45" s="152"/>
      <c r="C45" s="152"/>
      <c r="D45" s="152"/>
      <c r="E45" s="191"/>
      <c r="F45" s="191"/>
      <c r="G45" s="191"/>
      <c r="H45" s="191"/>
    </row>
    <row r="46" spans="1:15" ht="15" customHeight="1">
      <c r="A46" s="152"/>
      <c r="B46" s="152"/>
      <c r="C46" s="152"/>
      <c r="D46" s="152"/>
      <c r="E46" s="191"/>
      <c r="F46" s="191"/>
      <c r="G46" s="191"/>
      <c r="H46" s="191"/>
    </row>
    <row r="47" spans="1:15" ht="15" customHeight="1">
      <c r="A47" s="152"/>
      <c r="B47" s="152"/>
      <c r="C47" s="152"/>
      <c r="D47" s="152"/>
      <c r="E47" s="152"/>
      <c r="F47" s="152"/>
      <c r="G47" s="152"/>
      <c r="H47" s="152"/>
    </row>
    <row r="48" spans="1:15" ht="15" customHeight="1">
      <c r="A48" s="192" t="s">
        <v>181</v>
      </c>
      <c r="B48" s="193"/>
      <c r="C48" s="193"/>
      <c r="D48" s="193"/>
      <c r="E48" s="193"/>
      <c r="F48" s="193"/>
      <c r="G48" s="152"/>
      <c r="H48" s="152"/>
    </row>
    <row r="49" spans="1:8" ht="15" customHeight="1">
      <c r="A49" s="11" t="s">
        <v>198</v>
      </c>
      <c r="B49" s="155"/>
      <c r="C49" s="155"/>
      <c r="D49" s="155"/>
      <c r="E49" s="155"/>
      <c r="F49" s="155"/>
      <c r="G49" s="154" t="str">
        <f>'VJ011'!G68</f>
        <v>Finansinspektionen, publicerad 28.11.2019</v>
      </c>
      <c r="H49" s="155"/>
    </row>
    <row r="50" spans="1:8" ht="15" customHeight="1">
      <c r="A50" s="155"/>
      <c r="B50" s="155"/>
      <c r="C50" s="155"/>
      <c r="D50" s="155"/>
      <c r="E50" s="155"/>
      <c r="F50" s="155"/>
      <c r="G50" s="155"/>
      <c r="H50" s="194"/>
    </row>
    <row r="51" spans="1:8" ht="15" customHeight="1">
      <c r="A51" s="156" t="s">
        <v>71</v>
      </c>
      <c r="B51" s="157"/>
      <c r="C51" s="157"/>
      <c r="D51" s="157"/>
      <c r="E51" s="157"/>
      <c r="F51" s="195" t="s">
        <v>72</v>
      </c>
      <c r="G51" s="157"/>
      <c r="H51" s="196"/>
    </row>
    <row r="52" spans="1:8" ht="15" customHeight="1">
      <c r="A52" s="160"/>
      <c r="B52" s="161"/>
      <c r="C52" s="161"/>
      <c r="D52" s="162">
        <v>2018</v>
      </c>
      <c r="E52" s="162">
        <v>2017</v>
      </c>
      <c r="F52" s="162">
        <v>2016</v>
      </c>
      <c r="G52" s="162">
        <v>2015</v>
      </c>
      <c r="H52" s="197">
        <v>2014</v>
      </c>
    </row>
    <row r="53" spans="1:8" ht="15" customHeight="1">
      <c r="A53" s="163"/>
      <c r="B53" s="164"/>
      <c r="C53" s="164"/>
      <c r="D53" s="152"/>
      <c r="E53" s="164"/>
      <c r="F53" s="164"/>
      <c r="G53" s="164"/>
      <c r="H53" s="165"/>
    </row>
    <row r="54" spans="1:8" ht="15" customHeight="1">
      <c r="A54" s="166" t="s">
        <v>147</v>
      </c>
      <c r="B54" s="62"/>
      <c r="C54" s="62"/>
      <c r="D54" s="167"/>
      <c r="E54" s="168"/>
      <c r="F54" s="168"/>
      <c r="G54" s="168"/>
      <c r="H54" s="169"/>
    </row>
    <row r="55" spans="1:8" ht="15" customHeight="1">
      <c r="A55" s="166"/>
      <c r="B55" s="63" t="s">
        <v>109</v>
      </c>
      <c r="C55" s="62"/>
      <c r="D55" s="170">
        <v>16775.393</v>
      </c>
      <c r="E55" s="170">
        <v>11756</v>
      </c>
      <c r="F55" s="170">
        <v>12075.13939</v>
      </c>
      <c r="G55" s="170">
        <v>11536</v>
      </c>
      <c r="H55" s="171">
        <v>12281</v>
      </c>
    </row>
    <row r="56" spans="1:8" ht="15" customHeight="1">
      <c r="A56" s="166"/>
      <c r="B56" s="63" t="s">
        <v>110</v>
      </c>
      <c r="C56" s="62"/>
      <c r="D56" s="170"/>
      <c r="E56" s="170"/>
      <c r="F56" s="170"/>
      <c r="G56" s="170"/>
      <c r="H56" s="171"/>
    </row>
    <row r="57" spans="1:8" ht="15" customHeight="1">
      <c r="A57" s="166"/>
      <c r="B57" s="62"/>
      <c r="C57" s="62" t="s">
        <v>111</v>
      </c>
      <c r="D57" s="170">
        <v>2342645.0992899998</v>
      </c>
      <c r="E57" s="170">
        <v>2359841</v>
      </c>
      <c r="F57" s="170">
        <v>2280875.3673999994</v>
      </c>
      <c r="G57" s="170">
        <v>2254978</v>
      </c>
      <c r="H57" s="171">
        <v>2166222</v>
      </c>
    </row>
    <row r="58" spans="1:8" ht="15" customHeight="1">
      <c r="A58" s="172"/>
      <c r="B58" s="62"/>
      <c r="C58" s="62" t="s">
        <v>112</v>
      </c>
      <c r="D58" s="170">
        <v>565513.01458000008</v>
      </c>
      <c r="E58" s="170">
        <v>570432</v>
      </c>
      <c r="F58" s="170">
        <v>557363.24054999987</v>
      </c>
      <c r="G58" s="170">
        <v>556115</v>
      </c>
      <c r="H58" s="171">
        <v>503643</v>
      </c>
    </row>
    <row r="59" spans="1:8" ht="15" customHeight="1">
      <c r="A59" s="172"/>
      <c r="B59" s="62"/>
      <c r="C59" s="62" t="s">
        <v>113</v>
      </c>
      <c r="D59" s="170">
        <v>37907.291859999998</v>
      </c>
      <c r="E59" s="170">
        <v>38683</v>
      </c>
      <c r="F59" s="170">
        <v>45949.947999999997</v>
      </c>
      <c r="G59" s="170">
        <v>11429</v>
      </c>
      <c r="H59" s="171">
        <v>16317</v>
      </c>
    </row>
    <row r="60" spans="1:8" ht="15" customHeight="1">
      <c r="A60" s="172"/>
      <c r="B60" s="62"/>
      <c r="C60" s="62" t="s">
        <v>114</v>
      </c>
      <c r="D60" s="170">
        <v>75807.777009999991</v>
      </c>
      <c r="E60" s="170">
        <v>90600</v>
      </c>
      <c r="F60" s="170">
        <v>97704.645493674238</v>
      </c>
      <c r="G60" s="170">
        <v>106537</v>
      </c>
      <c r="H60" s="171">
        <v>117965</v>
      </c>
    </row>
    <row r="61" spans="1:8" ht="15" customHeight="1">
      <c r="A61" s="172"/>
      <c r="B61" s="62"/>
      <c r="C61" s="62" t="s">
        <v>115</v>
      </c>
      <c r="D61" s="170">
        <v>617647.54193000006</v>
      </c>
      <c r="E61" s="170">
        <v>642790</v>
      </c>
      <c r="F61" s="170">
        <v>669247.36230982991</v>
      </c>
      <c r="G61" s="170">
        <v>670694</v>
      </c>
      <c r="H61" s="171">
        <v>641754</v>
      </c>
    </row>
    <row r="62" spans="1:8" ht="15" customHeight="1">
      <c r="A62" s="172"/>
      <c r="B62" s="62"/>
      <c r="C62" s="62" t="s">
        <v>116</v>
      </c>
      <c r="D62" s="170">
        <v>683.74813000000017</v>
      </c>
      <c r="E62" s="170">
        <v>683</v>
      </c>
      <c r="F62" s="170">
        <v>1067.9340000000002</v>
      </c>
      <c r="G62" s="170">
        <v>252</v>
      </c>
      <c r="H62" s="171">
        <v>698</v>
      </c>
    </row>
    <row r="63" spans="1:8" ht="15" customHeight="1">
      <c r="A63" s="173"/>
      <c r="B63" s="174"/>
      <c r="C63" s="174" t="s">
        <v>117</v>
      </c>
      <c r="D63" s="175">
        <v>107533.10683</v>
      </c>
      <c r="E63" s="175">
        <v>94820</v>
      </c>
      <c r="F63" s="175">
        <v>96317.368915418512</v>
      </c>
      <c r="G63" s="175">
        <v>91331</v>
      </c>
      <c r="H63" s="176">
        <v>90473</v>
      </c>
    </row>
    <row r="64" spans="1:8" ht="15" customHeight="1">
      <c r="A64" s="177"/>
      <c r="B64" s="178"/>
      <c r="C64" s="178" t="s">
        <v>68</v>
      </c>
      <c r="D64" s="179">
        <v>3747737.5796399997</v>
      </c>
      <c r="E64" s="179">
        <v>3797850</v>
      </c>
      <c r="F64" s="179">
        <v>3748525.8666689214</v>
      </c>
      <c r="G64" s="179">
        <v>3691335</v>
      </c>
      <c r="H64" s="180">
        <v>3537072</v>
      </c>
    </row>
    <row r="65" spans="1:8" ht="15" customHeight="1">
      <c r="A65" s="172"/>
      <c r="B65" s="62"/>
      <c r="C65" s="62"/>
      <c r="D65" s="167"/>
      <c r="E65" s="167"/>
      <c r="F65" s="170"/>
      <c r="G65" s="170" t="s">
        <v>150</v>
      </c>
      <c r="H65" s="171" t="s">
        <v>150</v>
      </c>
    </row>
    <row r="66" spans="1:8" ht="15" customHeight="1">
      <c r="A66" s="166" t="s">
        <v>148</v>
      </c>
      <c r="B66" s="62"/>
      <c r="C66" s="62"/>
      <c r="D66" s="167"/>
      <c r="E66" s="170"/>
      <c r="F66" s="170"/>
      <c r="G66" s="170" t="s">
        <v>150</v>
      </c>
      <c r="H66" s="171" t="s">
        <v>150</v>
      </c>
    </row>
    <row r="67" spans="1:8" ht="15" customHeight="1">
      <c r="A67" s="166"/>
      <c r="B67" s="63" t="s">
        <v>109</v>
      </c>
      <c r="C67" s="62"/>
      <c r="D67" s="170">
        <v>-235.51215999999999</v>
      </c>
      <c r="E67" s="170">
        <v>-252</v>
      </c>
      <c r="F67" s="170">
        <v>-260.95227999999997</v>
      </c>
      <c r="G67" s="170">
        <v>-170</v>
      </c>
      <c r="H67" s="171">
        <v>-183</v>
      </c>
    </row>
    <row r="68" spans="1:8" ht="15" customHeight="1">
      <c r="A68" s="166"/>
      <c r="B68" s="63" t="s">
        <v>110</v>
      </c>
      <c r="C68" s="62"/>
      <c r="D68" s="170"/>
      <c r="E68" s="170"/>
      <c r="F68" s="170"/>
      <c r="G68" s="170"/>
      <c r="H68" s="171"/>
    </row>
    <row r="69" spans="1:8" ht="15" customHeight="1">
      <c r="A69" s="166"/>
      <c r="B69" s="62"/>
      <c r="C69" s="62" t="s">
        <v>111</v>
      </c>
      <c r="D69" s="170">
        <v>-442.46397999999999</v>
      </c>
      <c r="E69" s="170">
        <v>-714</v>
      </c>
      <c r="F69" s="170">
        <v>-799.19600000000003</v>
      </c>
      <c r="G69" s="170">
        <v>-797</v>
      </c>
      <c r="H69" s="171">
        <v>-1037</v>
      </c>
    </row>
    <row r="70" spans="1:8" ht="15" customHeight="1">
      <c r="A70" s="172"/>
      <c r="B70" s="62"/>
      <c r="C70" s="62" t="s">
        <v>112</v>
      </c>
      <c r="D70" s="170">
        <v>-890.202</v>
      </c>
      <c r="E70" s="170">
        <v>-709</v>
      </c>
      <c r="F70" s="170">
        <v>-890.90200000000004</v>
      </c>
      <c r="G70" s="170">
        <v>-954</v>
      </c>
      <c r="H70" s="171">
        <v>-1221</v>
      </c>
    </row>
    <row r="71" spans="1:8" ht="15" customHeight="1">
      <c r="A71" s="172"/>
      <c r="B71" s="62"/>
      <c r="C71" s="62" t="s">
        <v>113</v>
      </c>
      <c r="D71" s="170">
        <v>0</v>
      </c>
      <c r="E71" s="170">
        <v>0</v>
      </c>
      <c r="F71" s="170">
        <v>0</v>
      </c>
      <c r="G71" s="170">
        <v>0</v>
      </c>
      <c r="H71" s="171">
        <v>0</v>
      </c>
    </row>
    <row r="72" spans="1:8" ht="15" customHeight="1">
      <c r="A72" s="172"/>
      <c r="B72" s="62"/>
      <c r="C72" s="62" t="s">
        <v>114</v>
      </c>
      <c r="D72" s="170">
        <v>0</v>
      </c>
      <c r="E72" s="170">
        <v>0</v>
      </c>
      <c r="F72" s="170">
        <v>0</v>
      </c>
      <c r="G72" s="170">
        <v>0</v>
      </c>
      <c r="H72" s="171">
        <v>0</v>
      </c>
    </row>
    <row r="73" spans="1:8" ht="15" customHeight="1">
      <c r="A73" s="172"/>
      <c r="B73" s="62"/>
      <c r="C73" s="62" t="s">
        <v>115</v>
      </c>
      <c r="D73" s="170">
        <v>0</v>
      </c>
      <c r="E73" s="170">
        <v>0</v>
      </c>
      <c r="F73" s="170">
        <v>0</v>
      </c>
      <c r="G73" s="170">
        <v>0</v>
      </c>
      <c r="H73" s="171">
        <v>-7</v>
      </c>
    </row>
    <row r="74" spans="1:8" ht="15" customHeight="1">
      <c r="A74" s="172"/>
      <c r="B74" s="62"/>
      <c r="C74" s="62" t="s">
        <v>116</v>
      </c>
      <c r="D74" s="170">
        <v>0</v>
      </c>
      <c r="E74" s="170">
        <v>0</v>
      </c>
      <c r="F74" s="170">
        <v>0</v>
      </c>
      <c r="G74" s="170">
        <v>0</v>
      </c>
      <c r="H74" s="171">
        <v>0</v>
      </c>
    </row>
    <row r="75" spans="1:8" ht="15" customHeight="1">
      <c r="A75" s="173"/>
      <c r="B75" s="174"/>
      <c r="C75" s="174" t="s">
        <v>117</v>
      </c>
      <c r="D75" s="175">
        <v>0</v>
      </c>
      <c r="E75" s="175">
        <v>0</v>
      </c>
      <c r="F75" s="175">
        <v>0</v>
      </c>
      <c r="G75" s="175">
        <v>0</v>
      </c>
      <c r="H75" s="176">
        <v>0</v>
      </c>
    </row>
    <row r="76" spans="1:8" ht="15" customHeight="1">
      <c r="A76" s="177"/>
      <c r="B76" s="178"/>
      <c r="C76" s="178" t="s">
        <v>68</v>
      </c>
      <c r="D76" s="179">
        <v>-1332.66598</v>
      </c>
      <c r="E76" s="179">
        <v>-1423</v>
      </c>
      <c r="F76" s="179">
        <v>-1690.098</v>
      </c>
      <c r="G76" s="179">
        <v>-1751</v>
      </c>
      <c r="H76" s="180">
        <v>-2264</v>
      </c>
    </row>
    <row r="77" spans="1:8" ht="15" customHeight="1">
      <c r="A77" s="177"/>
      <c r="B77" s="168"/>
      <c r="C77" s="168"/>
      <c r="D77" s="167"/>
      <c r="E77" s="167"/>
      <c r="F77" s="181"/>
      <c r="G77" s="181" t="s">
        <v>150</v>
      </c>
      <c r="H77" s="182" t="s">
        <v>150</v>
      </c>
    </row>
    <row r="78" spans="1:8" ht="15" customHeight="1">
      <c r="A78" s="183"/>
      <c r="B78" s="168"/>
      <c r="C78" s="168"/>
      <c r="D78" s="184"/>
      <c r="E78" s="185"/>
      <c r="F78" s="185"/>
      <c r="G78" s="185"/>
      <c r="H78" s="186"/>
    </row>
    <row r="79" spans="1:8" ht="15" customHeight="1">
      <c r="A79" s="183" t="s">
        <v>118</v>
      </c>
      <c r="B79" s="168"/>
      <c r="C79" s="168"/>
      <c r="D79" s="184"/>
      <c r="E79" s="185"/>
      <c r="F79" s="185"/>
      <c r="G79" s="185"/>
      <c r="H79" s="186"/>
    </row>
    <row r="80" spans="1:8" ht="15" customHeight="1">
      <c r="A80" s="183"/>
      <c r="B80" s="187" t="s">
        <v>119</v>
      </c>
      <c r="C80" s="168"/>
      <c r="D80" s="184"/>
      <c r="E80" s="185"/>
      <c r="F80" s="185"/>
      <c r="G80" s="185"/>
      <c r="H80" s="186"/>
    </row>
    <row r="81" spans="1:8" ht="15" customHeight="1">
      <c r="A81" s="183"/>
      <c r="B81" s="168"/>
      <c r="C81" s="168" t="s">
        <v>120</v>
      </c>
      <c r="D81" s="170">
        <v>47355.094379999995</v>
      </c>
      <c r="E81" s="170">
        <v>41578</v>
      </c>
      <c r="F81" s="170">
        <v>59512.482243029095</v>
      </c>
      <c r="G81" s="170">
        <v>67523</v>
      </c>
      <c r="H81" s="171">
        <v>74900</v>
      </c>
    </row>
    <row r="82" spans="1:8" ht="15" customHeight="1">
      <c r="A82" s="183"/>
      <c r="B82" s="168"/>
      <c r="C82" s="168" t="s">
        <v>121</v>
      </c>
      <c r="D82" s="170">
        <v>4845.4409200000009</v>
      </c>
      <c r="E82" s="170">
        <v>4663</v>
      </c>
      <c r="F82" s="170">
        <v>5623.3462060824686</v>
      </c>
      <c r="G82" s="170">
        <v>17689</v>
      </c>
      <c r="H82" s="171">
        <v>16070</v>
      </c>
    </row>
    <row r="83" spans="1:8" ht="15" customHeight="1">
      <c r="A83" s="173"/>
      <c r="B83" s="174"/>
      <c r="C83" s="174" t="s">
        <v>84</v>
      </c>
      <c r="D83" s="175">
        <v>0</v>
      </c>
      <c r="E83" s="175">
        <v>0</v>
      </c>
      <c r="F83" s="175">
        <v>0</v>
      </c>
      <c r="G83" s="175">
        <v>0</v>
      </c>
      <c r="H83" s="176">
        <v>0</v>
      </c>
    </row>
    <row r="84" spans="1:8" ht="15" customHeight="1">
      <c r="A84" s="177"/>
      <c r="B84" s="178"/>
      <c r="C84" s="178" t="s">
        <v>68</v>
      </c>
      <c r="D84" s="179">
        <v>52200.535309999999</v>
      </c>
      <c r="E84" s="179">
        <v>46241</v>
      </c>
      <c r="F84" s="179">
        <v>65135.828449111563</v>
      </c>
      <c r="G84" s="179">
        <v>85212</v>
      </c>
      <c r="H84" s="180">
        <v>90970</v>
      </c>
    </row>
    <row r="85" spans="1:8" ht="15" customHeight="1">
      <c r="A85" s="183"/>
      <c r="B85" s="168"/>
      <c r="C85" s="168"/>
      <c r="D85" s="184"/>
      <c r="E85" s="185"/>
      <c r="F85" s="185"/>
      <c r="G85" s="185"/>
      <c r="H85" s="186"/>
    </row>
    <row r="86" spans="1:8" ht="15" customHeight="1">
      <c r="A86" s="183"/>
      <c r="B86" s="187" t="s">
        <v>122</v>
      </c>
      <c r="C86" s="168"/>
      <c r="D86" s="185"/>
      <c r="E86" s="185"/>
      <c r="F86" s="185"/>
      <c r="G86" s="185"/>
      <c r="H86" s="186"/>
    </row>
    <row r="87" spans="1:8" ht="15" customHeight="1">
      <c r="A87" s="183"/>
      <c r="B87" s="168"/>
      <c r="C87" s="168" t="s">
        <v>120</v>
      </c>
      <c r="D87" s="185">
        <v>1.251150799633176E-2</v>
      </c>
      <c r="E87" s="185">
        <v>1.11E-2</v>
      </c>
      <c r="F87" s="185">
        <v>1.6071981894543244E-2</v>
      </c>
      <c r="G87" s="185">
        <v>1.9024037745594666E-2</v>
      </c>
      <c r="H87" s="186">
        <v>2.1793733180109243E-2</v>
      </c>
    </row>
    <row r="88" spans="1:8" ht="15" customHeight="1">
      <c r="A88" s="183"/>
      <c r="B88" s="168"/>
      <c r="C88" s="168" t="s">
        <v>121</v>
      </c>
      <c r="D88" s="185">
        <v>1.2801953751767211E-3</v>
      </c>
      <c r="E88" s="185">
        <v>1.1999999999999999E-3</v>
      </c>
      <c r="F88" s="185">
        <v>1.518644744842452E-3</v>
      </c>
      <c r="G88" s="185">
        <v>4.9837515924044248E-3</v>
      </c>
      <c r="H88" s="186">
        <v>4.6759677077310097E-3</v>
      </c>
    </row>
    <row r="89" spans="1:8" ht="15" customHeight="1">
      <c r="A89" s="173"/>
      <c r="B89" s="174"/>
      <c r="C89" s="174" t="s">
        <v>84</v>
      </c>
      <c r="D89" s="175">
        <v>0</v>
      </c>
      <c r="E89" s="175">
        <v>0</v>
      </c>
      <c r="F89" s="175">
        <v>0</v>
      </c>
      <c r="G89" s="175">
        <v>0</v>
      </c>
      <c r="H89" s="176">
        <v>0</v>
      </c>
    </row>
    <row r="90" spans="1:8" ht="15" customHeight="1">
      <c r="A90" s="177"/>
      <c r="B90" s="178"/>
      <c r="C90" s="178" t="s">
        <v>68</v>
      </c>
      <c r="D90" s="179">
        <v>1.3791703374150545E-2</v>
      </c>
      <c r="E90" s="179">
        <v>1.23E-2</v>
      </c>
      <c r="F90" s="179">
        <v>1.7590626639385695E-2</v>
      </c>
      <c r="G90" s="179">
        <v>2.4007789337999092E-2</v>
      </c>
      <c r="H90" s="180">
        <v>2.6469700887840251E-2</v>
      </c>
    </row>
    <row r="91" spans="1:8" ht="15" customHeight="1">
      <c r="A91" s="188"/>
      <c r="B91" s="189"/>
      <c r="C91" s="189"/>
      <c r="D91" s="189"/>
      <c r="E91" s="189"/>
      <c r="F91" s="189"/>
      <c r="G91" s="189"/>
      <c r="H91" s="190"/>
    </row>
  </sheetData>
  <sheetProtection algorithmName="SHA-512" hashValue="uLu9yX3nzpKZ0SfT9SfqQf7n/L/UXi+qiPzeoL+PSVwCOz9kv4INX+B2x68nX31WXvamvwTEbk7Sc+vqzgfi5Q==" saltValue="hIRuala8dUKnwltSYLlvQg==" spinCount="100000" sheet="1" objects="1" scenarios="1"/>
  <customSheetViews>
    <customSheetView guid="{983DF4B0-6405-4972-98DD-0842688C8AF6}" scale="85" showPageBreaks="1" fitToPage="1" printArea="1">
      <selection activeCell="C8" sqref="C8"/>
      <pageMargins left="0.78740157480314965" right="0.78740157480314965" top="0.98425196850393704" bottom="0.98425196850393704" header="0.51181102362204722" footer="0.51181102362204722"/>
      <printOptions horizontalCentered="1"/>
      <pageSetup paperSize="9" scale="53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5" showPageBreaks="1" fitToPage="1" printArea="1" topLeftCell="A2">
      <selection activeCell="H20" sqref="H20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orientation="portrait" r:id="rId3"/>
  <headerFooter alignWithMargins="0">
    <oddHeader>&amp;L&amp;"-,Lihavoitu"&amp;14&amp;K002060FINANSSIVALVONTA
FINANSINSPEKTIONEN&amp;R&amp;"Arial,Normaali"Raportti &amp;A
Rapport &amp;A</oddHeader>
    <oddFooter>&amp;R&amp;"-,Normaali"&amp;P</oddFooter>
  </headerFooter>
  <rowBreaks count="1" manualBreakCount="1">
    <brk id="4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zoomScaleNormal="100" workbookViewId="0">
      <selection activeCell="H34" sqref="H34"/>
    </sheetView>
  </sheetViews>
  <sheetFormatPr defaultColWidth="9.33203125" defaultRowHeight="12.75"/>
  <cols>
    <col min="1" max="1" width="2.6640625" style="144" customWidth="1"/>
    <col min="2" max="2" width="3.5" style="144" customWidth="1"/>
    <col min="3" max="3" width="40.83203125" style="144" customWidth="1"/>
    <col min="4" max="14" width="15.83203125" style="144" customWidth="1"/>
    <col min="15" max="16384" width="9.33203125" style="144"/>
  </cols>
  <sheetData>
    <row r="1" spans="1:14" ht="15.75">
      <c r="A1" s="23" t="s">
        <v>208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>
      <c r="A2" s="11" t="s">
        <v>197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93" t="str">
        <f>'VJ011'!G2</f>
        <v>Finanssivalvonta, julkaistu 28.11.2019</v>
      </c>
      <c r="N2" s="21"/>
    </row>
    <row r="3" spans="1:14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A4" s="32" t="s">
        <v>64</v>
      </c>
      <c r="B4" s="33"/>
      <c r="C4" s="33"/>
      <c r="D4" s="94" t="s">
        <v>28</v>
      </c>
      <c r="E4" s="94"/>
      <c r="F4" s="94"/>
      <c r="G4" s="94"/>
      <c r="H4" s="94"/>
      <c r="I4" s="94"/>
      <c r="J4" s="94"/>
      <c r="K4" s="94"/>
      <c r="L4" s="94"/>
      <c r="M4" s="94"/>
      <c r="N4" s="95"/>
    </row>
    <row r="5" spans="1:14">
      <c r="A5" s="34"/>
      <c r="B5" s="35"/>
      <c r="C5" s="35"/>
      <c r="D5" s="36">
        <v>2009</v>
      </c>
      <c r="E5" s="36">
        <v>2010</v>
      </c>
      <c r="F5" s="36">
        <v>2011</v>
      </c>
      <c r="G5" s="36">
        <v>2012</v>
      </c>
      <c r="H5" s="36">
        <v>2013</v>
      </c>
      <c r="I5" s="36">
        <v>2014</v>
      </c>
      <c r="J5" s="36">
        <v>2015</v>
      </c>
      <c r="K5" s="36">
        <v>2016</v>
      </c>
      <c r="L5" s="36">
        <v>2017</v>
      </c>
      <c r="M5" s="36">
        <v>2018</v>
      </c>
      <c r="N5" s="37" t="s">
        <v>3</v>
      </c>
    </row>
    <row r="6" spans="1:14">
      <c r="A6" s="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"/>
    </row>
    <row r="7" spans="1:14">
      <c r="A7" s="69" t="s">
        <v>124</v>
      </c>
      <c r="B7" s="70"/>
      <c r="C7" s="70"/>
      <c r="D7" s="68"/>
      <c r="E7" s="68"/>
      <c r="F7" s="68"/>
      <c r="G7" s="68"/>
      <c r="H7" s="68"/>
      <c r="I7" s="68"/>
      <c r="J7" s="68"/>
      <c r="K7" s="68"/>
      <c r="L7" s="68"/>
      <c r="M7" s="68"/>
      <c r="N7" s="86"/>
    </row>
    <row r="8" spans="1:14">
      <c r="A8" s="69"/>
      <c r="B8" s="88" t="s">
        <v>45</v>
      </c>
      <c r="C8" s="70"/>
      <c r="D8" s="68"/>
      <c r="E8" s="68"/>
      <c r="F8" s="68"/>
      <c r="G8" s="68"/>
      <c r="H8" s="68"/>
      <c r="I8" s="68"/>
      <c r="J8" s="68"/>
      <c r="K8" s="68"/>
      <c r="L8" s="68"/>
      <c r="M8" s="68"/>
      <c r="N8" s="86"/>
    </row>
    <row r="9" spans="1:14">
      <c r="A9" s="71"/>
      <c r="B9" s="70"/>
      <c r="C9" s="72" t="s">
        <v>209</v>
      </c>
      <c r="D9" s="73">
        <v>43247.907850000069</v>
      </c>
      <c r="E9" s="73">
        <v>38867.04878000039</v>
      </c>
      <c r="F9" s="73">
        <v>35828.278179999223</v>
      </c>
      <c r="G9" s="73">
        <v>33770.641140000203</v>
      </c>
      <c r="H9" s="73">
        <v>31918.7536699999</v>
      </c>
      <c r="I9" s="73">
        <v>28356.152039731172</v>
      </c>
      <c r="J9" s="73">
        <v>29097.473469769502</v>
      </c>
      <c r="K9" s="73">
        <v>25264.690902999995</v>
      </c>
      <c r="L9" s="73">
        <v>24100.289063200002</v>
      </c>
      <c r="M9" s="73">
        <v>22950.803769999999</v>
      </c>
      <c r="N9" s="80"/>
    </row>
    <row r="10" spans="1:14">
      <c r="A10" s="71"/>
      <c r="B10" s="70"/>
      <c r="C10" s="72">
        <v>2009</v>
      </c>
      <c r="D10" s="73">
        <v>960.19832000000008</v>
      </c>
      <c r="E10" s="73">
        <v>3108.8950799999966</v>
      </c>
      <c r="F10" s="73">
        <v>2424.8538400000034</v>
      </c>
      <c r="G10" s="73">
        <v>1777.089930000001</v>
      </c>
      <c r="H10" s="73">
        <v>1488.5817499999991</v>
      </c>
      <c r="I10" s="73">
        <v>1355.5204199680238</v>
      </c>
      <c r="J10" s="73">
        <v>1222.1830500000001</v>
      </c>
      <c r="K10" s="73">
        <v>872.70568999999989</v>
      </c>
      <c r="L10" s="73">
        <v>649.97973999999999</v>
      </c>
      <c r="M10" s="73">
        <v>627.50190999999995</v>
      </c>
      <c r="N10" s="80">
        <v>14487.509729968024</v>
      </c>
    </row>
    <row r="11" spans="1:14">
      <c r="A11" s="71"/>
      <c r="B11" s="70"/>
      <c r="C11" s="72">
        <v>2010</v>
      </c>
      <c r="D11" s="73"/>
      <c r="E11" s="73">
        <v>1133.7069799999999</v>
      </c>
      <c r="F11" s="73">
        <v>3527.5445999999997</v>
      </c>
      <c r="G11" s="73">
        <v>2891.69436</v>
      </c>
      <c r="H11" s="73">
        <v>2560.5075699999979</v>
      </c>
      <c r="I11" s="73">
        <v>2457.8896152556044</v>
      </c>
      <c r="J11" s="73">
        <v>1222.2298899999989</v>
      </c>
      <c r="K11" s="73">
        <v>1349.1621600000001</v>
      </c>
      <c r="L11" s="73">
        <v>949.02724999999998</v>
      </c>
      <c r="M11" s="73">
        <v>811.13496999999995</v>
      </c>
      <c r="N11" s="80">
        <v>16902.897395255601</v>
      </c>
    </row>
    <row r="12" spans="1:14">
      <c r="A12" s="71"/>
      <c r="B12" s="70"/>
      <c r="C12" s="72">
        <v>2011</v>
      </c>
      <c r="D12" s="73"/>
      <c r="E12" s="73"/>
      <c r="F12" s="73">
        <v>1075.2319399999999</v>
      </c>
      <c r="G12" s="73">
        <v>3331.5597400000001</v>
      </c>
      <c r="H12" s="73">
        <v>3063.8552</v>
      </c>
      <c r="I12" s="73">
        <v>2700.2582300381873</v>
      </c>
      <c r="J12" s="73">
        <v>1939.6517399999973</v>
      </c>
      <c r="K12" s="73">
        <v>1420.1782499999999</v>
      </c>
      <c r="L12" s="73">
        <v>1019.3260800000002</v>
      </c>
      <c r="M12" s="73">
        <v>717.1554500000002</v>
      </c>
      <c r="N12" s="80">
        <v>15267.216630038187</v>
      </c>
    </row>
    <row r="13" spans="1:14">
      <c r="A13" s="71"/>
      <c r="B13" s="70"/>
      <c r="C13" s="72">
        <v>2012</v>
      </c>
      <c r="D13" s="73"/>
      <c r="E13" s="73"/>
      <c r="F13" s="73"/>
      <c r="G13" s="73">
        <v>928.17791999999906</v>
      </c>
      <c r="H13" s="73">
        <v>3260.885499999999</v>
      </c>
      <c r="I13" s="73">
        <v>2374.8009400268552</v>
      </c>
      <c r="J13" s="73">
        <v>1611.0106800000001</v>
      </c>
      <c r="K13" s="73">
        <v>1418.8899700000002</v>
      </c>
      <c r="L13" s="73">
        <v>1049.0781100000002</v>
      </c>
      <c r="M13" s="73">
        <v>972.96260999999981</v>
      </c>
      <c r="N13" s="80">
        <v>11615.805730026856</v>
      </c>
    </row>
    <row r="14" spans="1:14">
      <c r="A14" s="69"/>
      <c r="B14" s="70"/>
      <c r="C14" s="72">
        <v>2013</v>
      </c>
      <c r="D14" s="73"/>
      <c r="E14" s="73"/>
      <c r="F14" s="73"/>
      <c r="G14" s="73"/>
      <c r="H14" s="73">
        <v>1002.3842099999999</v>
      </c>
      <c r="I14" s="73">
        <v>3740.9063599869091</v>
      </c>
      <c r="J14" s="73">
        <v>3665.1763199999968</v>
      </c>
      <c r="K14" s="73">
        <v>3393.2461499999999</v>
      </c>
      <c r="L14" s="73">
        <v>2188.2676499999998</v>
      </c>
      <c r="M14" s="73">
        <v>1349.6594500000001</v>
      </c>
      <c r="N14" s="80">
        <v>15339.640139986906</v>
      </c>
    </row>
    <row r="15" spans="1:14">
      <c r="A15" s="71"/>
      <c r="B15" s="70"/>
      <c r="C15" s="72">
        <v>2014</v>
      </c>
      <c r="D15" s="73"/>
      <c r="E15" s="73"/>
      <c r="F15" s="73"/>
      <c r="G15" s="73"/>
      <c r="H15" s="73"/>
      <c r="I15" s="73">
        <v>1074.6504399999999</v>
      </c>
      <c r="J15" s="73">
        <v>3375.8701899999992</v>
      </c>
      <c r="K15" s="73">
        <v>2250.5365000000002</v>
      </c>
      <c r="L15" s="73">
        <v>1813.9361499999991</v>
      </c>
      <c r="M15" s="73">
        <v>1572.4546800000003</v>
      </c>
      <c r="N15" s="80">
        <v>10087.44796</v>
      </c>
    </row>
    <row r="16" spans="1:14">
      <c r="A16" s="71"/>
      <c r="B16" s="70"/>
      <c r="C16" s="72">
        <v>2015</v>
      </c>
      <c r="D16" s="73"/>
      <c r="E16" s="73"/>
      <c r="F16" s="73"/>
      <c r="G16" s="73"/>
      <c r="H16" s="73"/>
      <c r="I16" s="73"/>
      <c r="J16" s="73">
        <v>1130.1859399999998</v>
      </c>
      <c r="K16" s="73">
        <v>3400.2331400000003</v>
      </c>
      <c r="L16" s="73">
        <v>2540.6944700000004</v>
      </c>
      <c r="M16" s="73">
        <v>1896.2818400000001</v>
      </c>
      <c r="N16" s="80">
        <v>8967.3953899999997</v>
      </c>
    </row>
    <row r="17" spans="1:14">
      <c r="A17" s="71"/>
      <c r="B17" s="70"/>
      <c r="C17" s="72">
        <v>2016</v>
      </c>
      <c r="D17" s="73"/>
      <c r="E17" s="73"/>
      <c r="F17" s="73"/>
      <c r="G17" s="73"/>
      <c r="H17" s="73"/>
      <c r="I17" s="73"/>
      <c r="J17" s="73"/>
      <c r="K17" s="73">
        <v>822.85170000000085</v>
      </c>
      <c r="L17" s="73">
        <v>3976.5299099999993</v>
      </c>
      <c r="M17" s="73">
        <v>3372.1720699999996</v>
      </c>
      <c r="N17" s="80">
        <v>8171.55368</v>
      </c>
    </row>
    <row r="18" spans="1:14">
      <c r="A18" s="71"/>
      <c r="B18" s="70"/>
      <c r="C18" s="72">
        <v>2017</v>
      </c>
      <c r="D18" s="60"/>
      <c r="E18" s="60"/>
      <c r="F18" s="60"/>
      <c r="G18" s="60"/>
      <c r="H18" s="60"/>
      <c r="I18" s="60"/>
      <c r="J18" s="60"/>
      <c r="K18" s="60"/>
      <c r="L18" s="73">
        <v>905.71180000000084</v>
      </c>
      <c r="M18" s="73">
        <v>3678.6170999999999</v>
      </c>
      <c r="N18" s="80">
        <v>4584.3289000000004</v>
      </c>
    </row>
    <row r="19" spans="1:14">
      <c r="A19" s="81"/>
      <c r="B19" s="82"/>
      <c r="C19" s="83">
        <v>2018</v>
      </c>
      <c r="D19" s="84"/>
      <c r="E19" s="84"/>
      <c r="F19" s="84"/>
      <c r="G19" s="84"/>
      <c r="H19" s="84"/>
      <c r="I19" s="84"/>
      <c r="J19" s="84"/>
      <c r="K19" s="84"/>
      <c r="L19" s="84"/>
      <c r="M19" s="84">
        <v>825.76692000000014</v>
      </c>
      <c r="N19" s="85">
        <v>825.76692000000014</v>
      </c>
    </row>
    <row r="20" spans="1:14">
      <c r="A20" s="77"/>
      <c r="B20" s="78" t="s">
        <v>3</v>
      </c>
      <c r="C20" s="78"/>
      <c r="D20" s="79">
        <v>44208.106170000072</v>
      </c>
      <c r="E20" s="79">
        <v>43109.650840000388</v>
      </c>
      <c r="F20" s="79">
        <v>42855.908559999225</v>
      </c>
      <c r="G20" s="79">
        <v>42699.163090000206</v>
      </c>
      <c r="H20" s="79">
        <v>43294.967899999894</v>
      </c>
      <c r="I20" s="79">
        <v>42060.178045006753</v>
      </c>
      <c r="J20" s="79">
        <v>43263.781279769501</v>
      </c>
      <c r="K20" s="79">
        <v>40192.494462999995</v>
      </c>
      <c r="L20" s="79">
        <v>39192.840223200001</v>
      </c>
      <c r="M20" s="79">
        <v>38774.510769999993</v>
      </c>
      <c r="N20" s="80"/>
    </row>
    <row r="21" spans="1:14">
      <c r="A21" s="71"/>
      <c r="B21" s="70"/>
      <c r="C21" s="70"/>
      <c r="D21" s="73" t="s">
        <v>150</v>
      </c>
      <c r="E21" s="73" t="s">
        <v>150</v>
      </c>
      <c r="F21" s="73" t="s">
        <v>150</v>
      </c>
      <c r="G21" s="73" t="s">
        <v>150</v>
      </c>
      <c r="H21" s="73" t="s">
        <v>150</v>
      </c>
      <c r="I21" s="73" t="s">
        <v>150</v>
      </c>
      <c r="J21" s="73" t="s">
        <v>150</v>
      </c>
      <c r="K21" s="73" t="s">
        <v>150</v>
      </c>
      <c r="L21" s="73" t="s">
        <v>150</v>
      </c>
      <c r="M21" s="73" t="s">
        <v>150</v>
      </c>
      <c r="N21" s="80" t="s">
        <v>150</v>
      </c>
    </row>
    <row r="22" spans="1:14">
      <c r="A22" s="71"/>
      <c r="B22" s="88" t="s">
        <v>43</v>
      </c>
      <c r="C22" s="70"/>
      <c r="D22" s="73"/>
      <c r="E22" s="73" t="s">
        <v>150</v>
      </c>
      <c r="F22" s="73" t="s">
        <v>150</v>
      </c>
      <c r="G22" s="73" t="s">
        <v>150</v>
      </c>
      <c r="H22" s="73" t="s">
        <v>150</v>
      </c>
      <c r="I22" s="73" t="s">
        <v>150</v>
      </c>
      <c r="J22" s="73" t="s">
        <v>150</v>
      </c>
      <c r="K22" s="73" t="s">
        <v>150</v>
      </c>
      <c r="L22" s="73" t="s">
        <v>150</v>
      </c>
      <c r="M22" s="73" t="s">
        <v>150</v>
      </c>
      <c r="N22" s="80" t="s">
        <v>150</v>
      </c>
    </row>
    <row r="23" spans="1:14">
      <c r="A23" s="71"/>
      <c r="B23" s="70"/>
      <c r="C23" s="72" t="s">
        <v>209</v>
      </c>
      <c r="D23" s="73">
        <v>-4794.803021602479</v>
      </c>
      <c r="E23" s="73">
        <v>-9457.0055716756506</v>
      </c>
      <c r="F23" s="73">
        <v>12292.54000000001</v>
      </c>
      <c r="G23" s="73">
        <v>-1566.4927204151602</v>
      </c>
      <c r="H23" s="73">
        <v>-7541.1399999999985</v>
      </c>
      <c r="I23" s="73">
        <v>-700.50519560988948</v>
      </c>
      <c r="J23" s="73">
        <v>-4266.5069419229294</v>
      </c>
      <c r="K23" s="73">
        <v>-17309.028436929297</v>
      </c>
      <c r="L23" s="73">
        <v>-7776.7340055127543</v>
      </c>
      <c r="M23" s="73">
        <v>-16739.936089999999</v>
      </c>
      <c r="N23" s="80"/>
    </row>
    <row r="24" spans="1:14">
      <c r="A24" s="71"/>
      <c r="B24" s="70"/>
      <c r="C24" s="72">
        <v>2009</v>
      </c>
      <c r="D24" s="73">
        <v>1739.481</v>
      </c>
      <c r="E24" s="73">
        <v>6178.9610229999998</v>
      </c>
      <c r="F24" s="73">
        <v>-52.160000000000082</v>
      </c>
      <c r="G24" s="73">
        <v>-255.95170993837903</v>
      </c>
      <c r="H24" s="73">
        <v>1976.201</v>
      </c>
      <c r="I24" s="73">
        <v>866.55435410666121</v>
      </c>
      <c r="J24" s="73">
        <v>606.32489541036</v>
      </c>
      <c r="K24" s="73">
        <v>-1153.056518935696</v>
      </c>
      <c r="L24" s="73">
        <v>-954.49630511114094</v>
      </c>
      <c r="M24" s="73">
        <v>-166.84202000000008</v>
      </c>
      <c r="N24" s="80">
        <v>8785.0157185318039</v>
      </c>
    </row>
    <row r="25" spans="1:14">
      <c r="A25" s="71"/>
      <c r="B25" s="70"/>
      <c r="C25" s="72">
        <v>2010</v>
      </c>
      <c r="D25" s="73"/>
      <c r="E25" s="73">
        <v>1322.711</v>
      </c>
      <c r="F25" s="73">
        <v>6707.567</v>
      </c>
      <c r="G25" s="73">
        <v>3443.7502844847613</v>
      </c>
      <c r="H25" s="73">
        <v>-42.036000000000001</v>
      </c>
      <c r="I25" s="73">
        <v>1969.5535514958474</v>
      </c>
      <c r="J25" s="73">
        <v>-1852.8829775779691</v>
      </c>
      <c r="K25" s="73">
        <v>323.3654352223943</v>
      </c>
      <c r="L25" s="73">
        <v>735.76299199132586</v>
      </c>
      <c r="M25" s="73">
        <v>-1558.46856</v>
      </c>
      <c r="N25" s="80">
        <v>11049.322725616359</v>
      </c>
    </row>
    <row r="26" spans="1:14">
      <c r="A26" s="71"/>
      <c r="B26" s="70"/>
      <c r="C26" s="72">
        <v>2011</v>
      </c>
      <c r="D26" s="73"/>
      <c r="E26" s="73"/>
      <c r="F26" s="73">
        <v>748.31399999999996</v>
      </c>
      <c r="G26" s="73">
        <v>4610.4729135245079</v>
      </c>
      <c r="H26" s="73">
        <v>4019.5630000000001</v>
      </c>
      <c r="I26" s="73">
        <v>1229.486876525709</v>
      </c>
      <c r="J26" s="73">
        <v>687.67847534802502</v>
      </c>
      <c r="K26" s="73">
        <v>-187.845179160962</v>
      </c>
      <c r="L26" s="73">
        <v>-574.75175216444381</v>
      </c>
      <c r="M26" s="73">
        <v>-966.94302000000005</v>
      </c>
      <c r="N26" s="80">
        <v>9565.9753140728335</v>
      </c>
    </row>
    <row r="27" spans="1:14">
      <c r="A27" s="71"/>
      <c r="B27" s="70"/>
      <c r="C27" s="72">
        <v>2012</v>
      </c>
      <c r="D27" s="73"/>
      <c r="E27" s="73"/>
      <c r="F27" s="73"/>
      <c r="G27" s="73">
        <v>821.39223241317313</v>
      </c>
      <c r="H27" s="73">
        <v>4150.2920000000004</v>
      </c>
      <c r="I27" s="73">
        <v>2365.8364032442009</v>
      </c>
      <c r="J27" s="73">
        <v>884.4494365214091</v>
      </c>
      <c r="K27" s="73">
        <v>1011.51456185246</v>
      </c>
      <c r="L27" s="73">
        <v>-250.98558984912799</v>
      </c>
      <c r="M27" s="73">
        <v>-551.99321999999995</v>
      </c>
      <c r="N27" s="80">
        <v>8430.5058241821152</v>
      </c>
    </row>
    <row r="28" spans="1:14">
      <c r="A28" s="71"/>
      <c r="B28" s="70"/>
      <c r="C28" s="72">
        <v>2013</v>
      </c>
      <c r="D28" s="73"/>
      <c r="E28" s="73"/>
      <c r="F28" s="73"/>
      <c r="G28" s="73"/>
      <c r="H28" s="73">
        <v>1070.8589999999999</v>
      </c>
      <c r="I28" s="73">
        <v>6687.1621897611694</v>
      </c>
      <c r="J28" s="73">
        <v>3281.1294002388295</v>
      </c>
      <c r="K28" s="73">
        <v>3056.1618052157796</v>
      </c>
      <c r="L28" s="73">
        <v>-196.343353560325</v>
      </c>
      <c r="M28" s="73">
        <v>-1846.6445899999999</v>
      </c>
      <c r="N28" s="80">
        <v>12052.324451655453</v>
      </c>
    </row>
    <row r="29" spans="1:14">
      <c r="A29" s="71"/>
      <c r="B29" s="70"/>
      <c r="C29" s="72">
        <v>2014</v>
      </c>
      <c r="D29" s="73"/>
      <c r="E29" s="73"/>
      <c r="F29" s="73"/>
      <c r="G29" s="73"/>
      <c r="H29" s="73"/>
      <c r="I29" s="73">
        <v>213.70190492288842</v>
      </c>
      <c r="J29" s="73">
        <v>5894.3434350771104</v>
      </c>
      <c r="K29" s="73">
        <v>945.38438767840398</v>
      </c>
      <c r="L29" s="73">
        <v>521.47719279818898</v>
      </c>
      <c r="M29" s="73">
        <v>-440.90710999999993</v>
      </c>
      <c r="N29" s="80">
        <v>7133.9998104765918</v>
      </c>
    </row>
    <row r="30" spans="1:14">
      <c r="A30" s="71"/>
      <c r="B30" s="70"/>
      <c r="C30" s="72">
        <v>2015</v>
      </c>
      <c r="D30" s="73"/>
      <c r="E30" s="73"/>
      <c r="F30" s="73"/>
      <c r="G30" s="73"/>
      <c r="H30" s="73"/>
      <c r="I30" s="73"/>
      <c r="J30" s="73">
        <v>1027.03198</v>
      </c>
      <c r="K30" s="73">
        <v>4416.6732526223905</v>
      </c>
      <c r="L30" s="73">
        <v>1783.461321863532</v>
      </c>
      <c r="M30" s="73">
        <v>2135.2152399999995</v>
      </c>
      <c r="N30" s="80">
        <v>9362.381794485922</v>
      </c>
    </row>
    <row r="31" spans="1:14">
      <c r="A31" s="71"/>
      <c r="B31" s="70"/>
      <c r="C31" s="72">
        <v>2016</v>
      </c>
      <c r="D31" s="73"/>
      <c r="E31" s="73"/>
      <c r="F31" s="73"/>
      <c r="G31" s="73"/>
      <c r="H31" s="73"/>
      <c r="I31" s="73"/>
      <c r="J31" s="73"/>
      <c r="K31" s="73">
        <v>181.91739918463199</v>
      </c>
      <c r="L31" s="73">
        <v>9459.8389181782313</v>
      </c>
      <c r="M31" s="73">
        <v>3761.9215300000001</v>
      </c>
      <c r="N31" s="80">
        <v>13403.677847362864</v>
      </c>
    </row>
    <row r="32" spans="1:14">
      <c r="A32" s="71"/>
      <c r="B32" s="70"/>
      <c r="C32" s="72">
        <v>2017</v>
      </c>
      <c r="D32" s="60"/>
      <c r="E32" s="60"/>
      <c r="F32" s="60"/>
      <c r="G32" s="60"/>
      <c r="H32" s="60"/>
      <c r="I32" s="60"/>
      <c r="J32" s="60"/>
      <c r="K32" s="60"/>
      <c r="L32" s="73">
        <v>311.5462204986635</v>
      </c>
      <c r="M32" s="73">
        <v>5461.1849900000007</v>
      </c>
      <c r="N32" s="80">
        <v>5772.731210498664</v>
      </c>
    </row>
    <row r="33" spans="1:19">
      <c r="A33" s="81"/>
      <c r="B33" s="82"/>
      <c r="C33" s="83">
        <v>2018</v>
      </c>
      <c r="D33" s="84"/>
      <c r="E33" s="84"/>
      <c r="F33" s="84"/>
      <c r="G33" s="84"/>
      <c r="H33" s="84"/>
      <c r="I33" s="84"/>
      <c r="J33" s="84"/>
      <c r="K33" s="84"/>
      <c r="L33" s="84"/>
      <c r="M33" s="84">
        <v>230.26385999999999</v>
      </c>
      <c r="N33" s="85">
        <v>230.26385999999999</v>
      </c>
    </row>
    <row r="34" spans="1:19">
      <c r="A34" s="77"/>
      <c r="B34" s="78" t="s">
        <v>3</v>
      </c>
      <c r="C34" s="78"/>
      <c r="D34" s="79">
        <v>-3055.3220216024793</v>
      </c>
      <c r="E34" s="79">
        <v>-1955.3335486756507</v>
      </c>
      <c r="F34" s="79">
        <v>19696.26100000001</v>
      </c>
      <c r="G34" s="79">
        <v>7053.1710000689036</v>
      </c>
      <c r="H34" s="79">
        <v>3633.7390000000019</v>
      </c>
      <c r="I34" s="79">
        <v>12631.790084446588</v>
      </c>
      <c r="J34" s="79">
        <v>6261.5677030948355</v>
      </c>
      <c r="K34" s="79">
        <v>-8714.9132932498978</v>
      </c>
      <c r="L34" s="79">
        <v>3058.7756391321527</v>
      </c>
      <c r="M34" s="79">
        <v>-10683.14899</v>
      </c>
      <c r="N34" s="80"/>
    </row>
    <row r="35" spans="1:19" s="136" customFormat="1">
      <c r="A35" s="71"/>
      <c r="B35" s="70"/>
      <c r="C35" s="70"/>
      <c r="D35" s="73" t="s">
        <v>150</v>
      </c>
      <c r="E35" s="73" t="s">
        <v>150</v>
      </c>
      <c r="F35" s="73" t="s">
        <v>150</v>
      </c>
      <c r="G35" s="73" t="s">
        <v>150</v>
      </c>
      <c r="H35" s="73" t="s">
        <v>150</v>
      </c>
      <c r="I35" s="73" t="s">
        <v>150</v>
      </c>
      <c r="J35" s="73" t="s">
        <v>150</v>
      </c>
      <c r="K35" s="73" t="s">
        <v>150</v>
      </c>
      <c r="L35" s="73" t="s">
        <v>150</v>
      </c>
      <c r="M35" s="73" t="s">
        <v>150</v>
      </c>
      <c r="N35" s="80" t="s">
        <v>150</v>
      </c>
    </row>
    <row r="36" spans="1:19" s="136" customFormat="1">
      <c r="A36" s="71"/>
      <c r="B36" s="88" t="s">
        <v>125</v>
      </c>
      <c r="C36" s="70"/>
      <c r="D36" s="73" t="s">
        <v>150</v>
      </c>
      <c r="E36" s="73" t="s">
        <v>150</v>
      </c>
      <c r="F36" s="73" t="s">
        <v>150</v>
      </c>
      <c r="G36" s="73" t="s">
        <v>150</v>
      </c>
      <c r="H36" s="73" t="s">
        <v>150</v>
      </c>
      <c r="I36" s="73" t="s">
        <v>150</v>
      </c>
      <c r="J36" s="73" t="s">
        <v>150</v>
      </c>
      <c r="K36" s="73" t="s">
        <v>150</v>
      </c>
      <c r="L36" s="73" t="s">
        <v>150</v>
      </c>
      <c r="M36" s="73" t="s">
        <v>150</v>
      </c>
      <c r="N36" s="80" t="s">
        <v>150</v>
      </c>
    </row>
    <row r="37" spans="1:19" s="136" customFormat="1">
      <c r="A37" s="71"/>
      <c r="B37" s="70"/>
      <c r="C37" s="72" t="s">
        <v>209</v>
      </c>
      <c r="D37" s="73">
        <v>1649</v>
      </c>
      <c r="E37" s="73">
        <v>369</v>
      </c>
      <c r="F37" s="73">
        <v>136</v>
      </c>
      <c r="G37" s="73">
        <v>454</v>
      </c>
      <c r="H37" s="73">
        <v>486</v>
      </c>
      <c r="I37" s="73">
        <v>-181</v>
      </c>
      <c r="J37" s="73">
        <v>305</v>
      </c>
      <c r="K37" s="73">
        <v>187</v>
      </c>
      <c r="L37" s="73">
        <v>127</v>
      </c>
      <c r="M37" s="73">
        <v>24</v>
      </c>
      <c r="N37" s="80"/>
    </row>
    <row r="38" spans="1:19" s="136" customFormat="1">
      <c r="A38" s="71"/>
      <c r="B38" s="70"/>
      <c r="C38" s="72">
        <v>2009</v>
      </c>
      <c r="D38" s="73">
        <v>1017</v>
      </c>
      <c r="E38" s="73">
        <v>955</v>
      </c>
      <c r="F38" s="73">
        <v>115</v>
      </c>
      <c r="G38" s="73">
        <v>41</v>
      </c>
      <c r="H38" s="73">
        <v>30</v>
      </c>
      <c r="I38" s="73">
        <v>33</v>
      </c>
      <c r="J38" s="73">
        <v>20</v>
      </c>
      <c r="K38" s="73">
        <v>5</v>
      </c>
      <c r="L38" s="73">
        <v>-4</v>
      </c>
      <c r="M38" s="73">
        <v>1</v>
      </c>
      <c r="N38" s="80">
        <v>2213</v>
      </c>
    </row>
    <row r="39" spans="1:19" s="136" customFormat="1">
      <c r="A39" s="71"/>
      <c r="B39" s="70"/>
      <c r="C39" s="72">
        <v>2010</v>
      </c>
      <c r="D39" s="73"/>
      <c r="E39" s="73">
        <v>997</v>
      </c>
      <c r="F39" s="73">
        <v>948</v>
      </c>
      <c r="G39" s="73">
        <v>133</v>
      </c>
      <c r="H39" s="73">
        <v>52</v>
      </c>
      <c r="I39" s="73">
        <v>36</v>
      </c>
      <c r="J39" s="73">
        <v>-1</v>
      </c>
      <c r="K39" s="73">
        <v>5</v>
      </c>
      <c r="L39" s="73">
        <v>8</v>
      </c>
      <c r="M39" s="73">
        <v>1</v>
      </c>
      <c r="N39" s="80">
        <v>2179</v>
      </c>
    </row>
    <row r="40" spans="1:19" s="136" customFormat="1">
      <c r="A40" s="71"/>
      <c r="B40" s="70"/>
      <c r="C40" s="72">
        <v>2011</v>
      </c>
      <c r="D40" s="73"/>
      <c r="E40" s="73"/>
      <c r="F40" s="73">
        <v>930</v>
      </c>
      <c r="G40" s="73">
        <v>978</v>
      </c>
      <c r="H40" s="73">
        <v>128</v>
      </c>
      <c r="I40" s="73">
        <v>71</v>
      </c>
      <c r="J40" s="73">
        <v>0</v>
      </c>
      <c r="K40" s="73">
        <v>5</v>
      </c>
      <c r="L40" s="73">
        <v>0</v>
      </c>
      <c r="M40" s="73">
        <v>5</v>
      </c>
      <c r="N40" s="80">
        <v>2117</v>
      </c>
    </row>
    <row r="41" spans="1:19" s="136" customFormat="1">
      <c r="A41" s="71"/>
      <c r="B41" s="70"/>
      <c r="C41" s="72">
        <v>2012</v>
      </c>
      <c r="D41" s="73"/>
      <c r="E41" s="73"/>
      <c r="F41" s="73"/>
      <c r="G41" s="73">
        <v>1035</v>
      </c>
      <c r="H41" s="73">
        <v>831</v>
      </c>
      <c r="I41" s="73">
        <v>116</v>
      </c>
      <c r="J41" s="73">
        <v>2</v>
      </c>
      <c r="K41" s="73">
        <v>13</v>
      </c>
      <c r="L41" s="73">
        <v>10</v>
      </c>
      <c r="M41" s="73">
        <v>2</v>
      </c>
      <c r="N41" s="80">
        <v>2009</v>
      </c>
    </row>
    <row r="42" spans="1:19" s="136" customFormat="1">
      <c r="A42" s="71"/>
      <c r="B42" s="70"/>
      <c r="C42" s="72">
        <v>2013</v>
      </c>
      <c r="D42" s="73"/>
      <c r="E42" s="73"/>
      <c r="F42" s="73"/>
      <c r="G42" s="73"/>
      <c r="H42" s="73">
        <v>1097</v>
      </c>
      <c r="I42" s="73">
        <v>790</v>
      </c>
      <c r="J42" s="73">
        <v>53</v>
      </c>
      <c r="K42" s="73">
        <v>31</v>
      </c>
      <c r="L42" s="73">
        <v>8</v>
      </c>
      <c r="M42" s="73">
        <v>8</v>
      </c>
      <c r="N42" s="80">
        <v>1987</v>
      </c>
    </row>
    <row r="43" spans="1:19" s="136" customFormat="1">
      <c r="A43" s="71"/>
      <c r="B43" s="70"/>
      <c r="C43" s="72">
        <v>2014</v>
      </c>
      <c r="D43" s="73"/>
      <c r="E43" s="73"/>
      <c r="F43" s="73"/>
      <c r="G43" s="73"/>
      <c r="H43" s="73"/>
      <c r="I43" s="73">
        <v>1021</v>
      </c>
      <c r="J43" s="73">
        <v>760</v>
      </c>
      <c r="K43" s="73">
        <v>51</v>
      </c>
      <c r="L43" s="73">
        <v>-6</v>
      </c>
      <c r="M43" s="73">
        <v>7</v>
      </c>
      <c r="N43" s="80">
        <v>1833</v>
      </c>
    </row>
    <row r="44" spans="1:19" s="136" customFormat="1">
      <c r="A44" s="71"/>
      <c r="B44" s="70"/>
      <c r="C44" s="72">
        <v>2015</v>
      </c>
      <c r="D44" s="73"/>
      <c r="E44" s="73"/>
      <c r="F44" s="73"/>
      <c r="G44" s="73"/>
      <c r="H44" s="73"/>
      <c r="I44" s="73"/>
      <c r="J44" s="73">
        <v>864</v>
      </c>
      <c r="K44" s="73">
        <v>705</v>
      </c>
      <c r="L44" s="73">
        <v>48</v>
      </c>
      <c r="M44" s="73">
        <v>18</v>
      </c>
      <c r="N44" s="80">
        <v>1635</v>
      </c>
    </row>
    <row r="45" spans="1:19" s="136" customFormat="1">
      <c r="A45" s="71"/>
      <c r="B45" s="70"/>
      <c r="C45" s="72">
        <v>2016</v>
      </c>
      <c r="D45" s="73"/>
      <c r="E45" s="73"/>
      <c r="F45" s="73"/>
      <c r="G45" s="73"/>
      <c r="H45" s="73"/>
      <c r="I45" s="73"/>
      <c r="J45" s="73"/>
      <c r="K45" s="73">
        <v>645</v>
      </c>
      <c r="L45" s="73">
        <v>619</v>
      </c>
      <c r="M45" s="73">
        <v>78</v>
      </c>
      <c r="N45" s="80">
        <v>1342</v>
      </c>
    </row>
    <row r="46" spans="1:19" s="136" customFormat="1">
      <c r="A46" s="71"/>
      <c r="B46" s="70"/>
      <c r="C46" s="72">
        <v>2017</v>
      </c>
      <c r="D46" s="60"/>
      <c r="E46" s="60"/>
      <c r="F46" s="60"/>
      <c r="G46" s="60"/>
      <c r="H46" s="60"/>
      <c r="I46" s="60"/>
      <c r="J46" s="60"/>
      <c r="K46" s="60"/>
      <c r="L46" s="73">
        <v>270</v>
      </c>
      <c r="M46" s="73">
        <v>577</v>
      </c>
      <c r="N46" s="80">
        <v>847</v>
      </c>
    </row>
    <row r="47" spans="1:19" s="136" customFormat="1">
      <c r="A47" s="81"/>
      <c r="B47" s="82"/>
      <c r="C47" s="83">
        <v>2018</v>
      </c>
      <c r="D47" s="84"/>
      <c r="E47" s="84"/>
      <c r="F47" s="84"/>
      <c r="G47" s="84"/>
      <c r="H47" s="84"/>
      <c r="I47" s="84"/>
      <c r="J47" s="84"/>
      <c r="K47" s="84"/>
      <c r="L47" s="84"/>
      <c r="M47" s="84">
        <v>227</v>
      </c>
      <c r="N47" s="85">
        <v>227</v>
      </c>
    </row>
    <row r="48" spans="1:19">
      <c r="A48" s="89"/>
      <c r="B48" s="90" t="s">
        <v>3</v>
      </c>
      <c r="C48" s="90"/>
      <c r="D48" s="91">
        <v>2666</v>
      </c>
      <c r="E48" s="91">
        <v>2321</v>
      </c>
      <c r="F48" s="91">
        <v>2129</v>
      </c>
      <c r="G48" s="91">
        <v>2641</v>
      </c>
      <c r="H48" s="91">
        <v>2624</v>
      </c>
      <c r="I48" s="91">
        <v>1886</v>
      </c>
      <c r="J48" s="91">
        <v>2003</v>
      </c>
      <c r="K48" s="91">
        <v>1647</v>
      </c>
      <c r="L48" s="91">
        <v>1080</v>
      </c>
      <c r="M48" s="91">
        <v>948</v>
      </c>
      <c r="N48" s="92"/>
      <c r="S48" s="199"/>
    </row>
    <row r="49" spans="1:19">
      <c r="A49" s="74"/>
      <c r="B49" s="75"/>
      <c r="C49" s="7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76"/>
      <c r="S49" s="199"/>
    </row>
    <row r="50" spans="1:19">
      <c r="A50" s="5"/>
      <c r="B50" s="4"/>
      <c r="C50" s="4"/>
      <c r="D50" s="6"/>
      <c r="E50" s="6"/>
      <c r="F50" s="6"/>
      <c r="G50" s="6"/>
      <c r="H50" s="6"/>
      <c r="I50" s="6"/>
      <c r="J50" s="6"/>
      <c r="K50" s="6"/>
      <c r="L50" s="6"/>
      <c r="M50" s="6"/>
      <c r="N50" s="22"/>
    </row>
    <row r="51" spans="1:19">
      <c r="A51" s="5"/>
      <c r="B51" s="4"/>
      <c r="C51" s="4"/>
      <c r="D51" s="6"/>
      <c r="E51" s="6"/>
      <c r="F51" s="6"/>
      <c r="G51" s="6"/>
      <c r="H51" s="6"/>
      <c r="I51" s="6"/>
      <c r="J51" s="6"/>
      <c r="K51" s="6"/>
      <c r="L51" s="6"/>
      <c r="M51" s="6"/>
      <c r="N51" s="22"/>
    </row>
    <row r="52" spans="1:19">
      <c r="A52" s="5"/>
      <c r="B52" s="4"/>
      <c r="C52" s="4"/>
      <c r="D52" s="6"/>
      <c r="E52" s="6"/>
      <c r="F52" s="6"/>
      <c r="G52" s="6"/>
      <c r="H52" s="6"/>
      <c r="I52" s="6"/>
      <c r="J52" s="6"/>
      <c r="K52" s="6"/>
      <c r="L52" s="6"/>
      <c r="M52" s="6"/>
      <c r="N52" s="22"/>
    </row>
    <row r="53" spans="1:19" ht="15.75">
      <c r="A53" s="23" t="s">
        <v>182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10"/>
      <c r="N53" s="7"/>
    </row>
    <row r="54" spans="1:19">
      <c r="A54" s="8" t="s">
        <v>198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93" t="str">
        <f>'VJ011'!G68</f>
        <v>Finansinspektionen, publicerad 28.11.2019</v>
      </c>
      <c r="N54" s="7"/>
    </row>
    <row r="55" spans="1:19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9">
      <c r="A56" s="32" t="s">
        <v>71</v>
      </c>
      <c r="B56" s="33"/>
      <c r="C56" s="33"/>
      <c r="D56" s="96" t="s">
        <v>72</v>
      </c>
      <c r="E56" s="94"/>
      <c r="F56" s="94"/>
      <c r="G56" s="94"/>
      <c r="H56" s="94"/>
      <c r="I56" s="94"/>
      <c r="J56" s="94"/>
      <c r="K56" s="94"/>
      <c r="L56" s="94"/>
      <c r="M56" s="94"/>
      <c r="N56" s="95"/>
    </row>
    <row r="57" spans="1:19">
      <c r="A57" s="34"/>
      <c r="B57" s="35"/>
      <c r="C57" s="35"/>
      <c r="D57" s="36">
        <v>2009</v>
      </c>
      <c r="E57" s="36">
        <v>2010</v>
      </c>
      <c r="F57" s="36">
        <v>2011</v>
      </c>
      <c r="G57" s="36">
        <v>2012</v>
      </c>
      <c r="H57" s="36">
        <v>2013</v>
      </c>
      <c r="I57" s="36">
        <v>2014</v>
      </c>
      <c r="J57" s="36">
        <v>2015</v>
      </c>
      <c r="K57" s="36">
        <v>2016</v>
      </c>
      <c r="L57" s="36">
        <v>2017</v>
      </c>
      <c r="M57" s="36">
        <v>2018</v>
      </c>
      <c r="N57" s="38" t="s">
        <v>3</v>
      </c>
    </row>
    <row r="58" spans="1:19">
      <c r="A58" s="1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"/>
    </row>
    <row r="59" spans="1:19">
      <c r="A59" s="69" t="s">
        <v>127</v>
      </c>
      <c r="B59" s="70"/>
      <c r="C59" s="70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86"/>
    </row>
    <row r="60" spans="1:19">
      <c r="A60" s="69"/>
      <c r="B60" s="88" t="s">
        <v>81</v>
      </c>
      <c r="C60" s="70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86"/>
    </row>
    <row r="61" spans="1:19">
      <c r="A61" s="71"/>
      <c r="B61" s="70"/>
      <c r="C61" s="72" t="s">
        <v>209</v>
      </c>
      <c r="D61" s="73">
        <v>43247.907850000069</v>
      </c>
      <c r="E61" s="73">
        <v>38867.04878000039</v>
      </c>
      <c r="F61" s="73">
        <v>35828.278179999223</v>
      </c>
      <c r="G61" s="73">
        <v>33770.641140000203</v>
      </c>
      <c r="H61" s="73">
        <v>31918.7536699999</v>
      </c>
      <c r="I61" s="73">
        <v>28356.152039731172</v>
      </c>
      <c r="J61" s="73">
        <v>29097.473469769502</v>
      </c>
      <c r="K61" s="73">
        <v>25264.690902999995</v>
      </c>
      <c r="L61" s="73">
        <v>24100.289063200002</v>
      </c>
      <c r="M61" s="73">
        <v>22950.803769999999</v>
      </c>
      <c r="N61" s="80"/>
    </row>
    <row r="62" spans="1:19">
      <c r="A62" s="71"/>
      <c r="B62" s="70"/>
      <c r="C62" s="72">
        <v>2009</v>
      </c>
      <c r="D62" s="73">
        <v>960.19832000000008</v>
      </c>
      <c r="E62" s="73">
        <v>3108.8950799999966</v>
      </c>
      <c r="F62" s="73">
        <v>2424.8538400000034</v>
      </c>
      <c r="G62" s="73">
        <v>1777.089930000001</v>
      </c>
      <c r="H62" s="73">
        <v>1488.5817499999991</v>
      </c>
      <c r="I62" s="73">
        <v>1355.5204199680238</v>
      </c>
      <c r="J62" s="73">
        <v>1222.1830500000001</v>
      </c>
      <c r="K62" s="73">
        <v>872.70568999999989</v>
      </c>
      <c r="L62" s="73">
        <v>649.97973999999999</v>
      </c>
      <c r="M62" s="73">
        <v>627.50190999999995</v>
      </c>
      <c r="N62" s="80">
        <v>14487.509729968024</v>
      </c>
    </row>
    <row r="63" spans="1:19">
      <c r="A63" s="71"/>
      <c r="B63" s="70"/>
      <c r="C63" s="72">
        <v>2010</v>
      </c>
      <c r="D63" s="73"/>
      <c r="E63" s="73">
        <v>1133.7069799999999</v>
      </c>
      <c r="F63" s="73">
        <v>3527.5445999999997</v>
      </c>
      <c r="G63" s="73">
        <v>2891.69436</v>
      </c>
      <c r="H63" s="73">
        <v>2560.5075699999979</v>
      </c>
      <c r="I63" s="73">
        <v>2457.8896152556044</v>
      </c>
      <c r="J63" s="73">
        <v>1222.2298899999989</v>
      </c>
      <c r="K63" s="73">
        <v>1349.1621600000001</v>
      </c>
      <c r="L63" s="73">
        <v>949.02724999999998</v>
      </c>
      <c r="M63" s="73">
        <v>811.13496999999995</v>
      </c>
      <c r="N63" s="80">
        <v>16902.897395255601</v>
      </c>
    </row>
    <row r="64" spans="1:19">
      <c r="A64" s="71"/>
      <c r="B64" s="70"/>
      <c r="C64" s="72">
        <v>2011</v>
      </c>
      <c r="D64" s="73"/>
      <c r="E64" s="73"/>
      <c r="F64" s="73">
        <v>1075.2319399999999</v>
      </c>
      <c r="G64" s="73">
        <v>3331.5597400000001</v>
      </c>
      <c r="H64" s="73">
        <v>3063.8552</v>
      </c>
      <c r="I64" s="73">
        <v>2700.2582300381873</v>
      </c>
      <c r="J64" s="73">
        <v>1939.6517399999973</v>
      </c>
      <c r="K64" s="73">
        <v>1420.1782499999999</v>
      </c>
      <c r="L64" s="73">
        <v>1019.3260800000002</v>
      </c>
      <c r="M64" s="73">
        <v>717.1554500000002</v>
      </c>
      <c r="N64" s="80">
        <v>15267.216630038187</v>
      </c>
    </row>
    <row r="65" spans="1:14">
      <c r="A65" s="71"/>
      <c r="B65" s="70"/>
      <c r="C65" s="72">
        <v>2012</v>
      </c>
      <c r="D65" s="73"/>
      <c r="E65" s="73"/>
      <c r="F65" s="73"/>
      <c r="G65" s="73">
        <v>928.17791999999906</v>
      </c>
      <c r="H65" s="73">
        <v>3260.885499999999</v>
      </c>
      <c r="I65" s="73">
        <v>2374.8009400268552</v>
      </c>
      <c r="J65" s="73">
        <v>1611.0106800000001</v>
      </c>
      <c r="K65" s="73">
        <v>1418.8899700000002</v>
      </c>
      <c r="L65" s="73">
        <v>1049.0781100000002</v>
      </c>
      <c r="M65" s="73">
        <v>972.96260999999981</v>
      </c>
      <c r="N65" s="80">
        <v>11615.805730026856</v>
      </c>
    </row>
    <row r="66" spans="1:14">
      <c r="A66" s="69"/>
      <c r="B66" s="70"/>
      <c r="C66" s="72">
        <v>2013</v>
      </c>
      <c r="D66" s="73"/>
      <c r="E66" s="73"/>
      <c r="F66" s="73"/>
      <c r="G66" s="73"/>
      <c r="H66" s="73">
        <v>1002.3842099999999</v>
      </c>
      <c r="I66" s="73">
        <v>3740.9063599869091</v>
      </c>
      <c r="J66" s="73">
        <v>3665.1763199999968</v>
      </c>
      <c r="K66" s="73">
        <v>3393.2461499999999</v>
      </c>
      <c r="L66" s="73">
        <v>2188.2676499999998</v>
      </c>
      <c r="M66" s="73">
        <v>1349.6594500000001</v>
      </c>
      <c r="N66" s="80">
        <v>15339.640139986906</v>
      </c>
    </row>
    <row r="67" spans="1:14">
      <c r="A67" s="71"/>
      <c r="B67" s="70"/>
      <c r="C67" s="72">
        <v>2014</v>
      </c>
      <c r="D67" s="73"/>
      <c r="E67" s="73"/>
      <c r="F67" s="73"/>
      <c r="G67" s="73"/>
      <c r="H67" s="73"/>
      <c r="I67" s="73">
        <v>1074.6504399999999</v>
      </c>
      <c r="J67" s="73">
        <v>3375.8701899999992</v>
      </c>
      <c r="K67" s="73">
        <v>2250.5365000000002</v>
      </c>
      <c r="L67" s="73">
        <v>1813.9361499999991</v>
      </c>
      <c r="M67" s="73">
        <v>1572.4546800000003</v>
      </c>
      <c r="N67" s="80">
        <v>10087.44796</v>
      </c>
    </row>
    <row r="68" spans="1:14">
      <c r="A68" s="71"/>
      <c r="B68" s="70"/>
      <c r="C68" s="72">
        <v>2015</v>
      </c>
      <c r="D68" s="73"/>
      <c r="E68" s="73"/>
      <c r="F68" s="73"/>
      <c r="G68" s="73"/>
      <c r="H68" s="73"/>
      <c r="I68" s="73"/>
      <c r="J68" s="73">
        <v>1130.1859399999998</v>
      </c>
      <c r="K68" s="73">
        <v>3400.2331400000003</v>
      </c>
      <c r="L68" s="73">
        <v>2540.6944700000004</v>
      </c>
      <c r="M68" s="73">
        <v>1896.2818400000001</v>
      </c>
      <c r="N68" s="80">
        <v>8967.3953899999997</v>
      </c>
    </row>
    <row r="69" spans="1:14">
      <c r="A69" s="71"/>
      <c r="B69" s="70"/>
      <c r="C69" s="72">
        <v>2016</v>
      </c>
      <c r="D69" s="73"/>
      <c r="E69" s="73"/>
      <c r="F69" s="73"/>
      <c r="G69" s="73"/>
      <c r="H69" s="73"/>
      <c r="I69" s="73"/>
      <c r="J69" s="73"/>
      <c r="K69" s="73">
        <v>822.85170000000085</v>
      </c>
      <c r="L69" s="73">
        <v>3976.5299099999993</v>
      </c>
      <c r="M69" s="73">
        <v>3372.1720699999996</v>
      </c>
      <c r="N69" s="80">
        <v>8171.55368</v>
      </c>
    </row>
    <row r="70" spans="1:14">
      <c r="A70" s="71"/>
      <c r="B70" s="70"/>
      <c r="C70" s="72">
        <v>2017</v>
      </c>
      <c r="D70" s="60"/>
      <c r="E70" s="60"/>
      <c r="F70" s="60"/>
      <c r="G70" s="60"/>
      <c r="H70" s="60"/>
      <c r="I70" s="60"/>
      <c r="J70" s="60"/>
      <c r="K70" s="60"/>
      <c r="L70" s="73">
        <v>905.71180000000084</v>
      </c>
      <c r="M70" s="73">
        <v>3678.6170999999999</v>
      </c>
      <c r="N70" s="80">
        <v>4584.3289000000004</v>
      </c>
    </row>
    <row r="71" spans="1:14">
      <c r="A71" s="81"/>
      <c r="B71" s="82"/>
      <c r="C71" s="83">
        <v>2018</v>
      </c>
      <c r="D71" s="84"/>
      <c r="E71" s="84"/>
      <c r="F71" s="84"/>
      <c r="G71" s="84"/>
      <c r="H71" s="84"/>
      <c r="I71" s="84"/>
      <c r="J71" s="84"/>
      <c r="K71" s="84"/>
      <c r="L71" s="84"/>
      <c r="M71" s="84">
        <v>825.76692000000014</v>
      </c>
      <c r="N71" s="85">
        <v>825.76692000000014</v>
      </c>
    </row>
    <row r="72" spans="1:14">
      <c r="A72" s="77"/>
      <c r="B72" s="78" t="s">
        <v>68</v>
      </c>
      <c r="C72" s="78"/>
      <c r="D72" s="79">
        <v>44208.106170000072</v>
      </c>
      <c r="E72" s="79">
        <v>43109.650840000388</v>
      </c>
      <c r="F72" s="79">
        <v>42855.908559999225</v>
      </c>
      <c r="G72" s="79">
        <v>42699.163090000206</v>
      </c>
      <c r="H72" s="79">
        <v>43294.967899999894</v>
      </c>
      <c r="I72" s="79">
        <v>42060.178045006753</v>
      </c>
      <c r="J72" s="79">
        <v>43263.781279769501</v>
      </c>
      <c r="K72" s="79">
        <v>40192.494462999995</v>
      </c>
      <c r="L72" s="79">
        <v>39192.840223200001</v>
      </c>
      <c r="M72" s="79">
        <v>38774.510769999993</v>
      </c>
      <c r="N72" s="80"/>
    </row>
    <row r="73" spans="1:14">
      <c r="A73" s="71"/>
      <c r="B73" s="70"/>
      <c r="C73" s="70"/>
      <c r="D73" s="73" t="s">
        <v>150</v>
      </c>
      <c r="E73" s="73" t="s">
        <v>150</v>
      </c>
      <c r="F73" s="73" t="s">
        <v>150</v>
      </c>
      <c r="G73" s="73" t="s">
        <v>150</v>
      </c>
      <c r="H73" s="73" t="s">
        <v>150</v>
      </c>
      <c r="I73" s="73" t="s">
        <v>150</v>
      </c>
      <c r="J73" s="73" t="s">
        <v>150</v>
      </c>
      <c r="K73" s="73" t="s">
        <v>150</v>
      </c>
      <c r="L73" s="73" t="s">
        <v>150</v>
      </c>
      <c r="M73" s="73" t="s">
        <v>150</v>
      </c>
      <c r="N73" s="80" t="s">
        <v>150</v>
      </c>
    </row>
    <row r="74" spans="1:14">
      <c r="A74" s="71"/>
      <c r="B74" s="88" t="s">
        <v>123</v>
      </c>
      <c r="C74" s="70"/>
      <c r="D74" s="73" t="s">
        <v>150</v>
      </c>
      <c r="E74" s="73" t="s">
        <v>150</v>
      </c>
      <c r="F74" s="73" t="s">
        <v>150</v>
      </c>
      <c r="G74" s="73" t="s">
        <v>150</v>
      </c>
      <c r="H74" s="73" t="s">
        <v>150</v>
      </c>
      <c r="I74" s="73" t="s">
        <v>150</v>
      </c>
      <c r="J74" s="73" t="s">
        <v>150</v>
      </c>
      <c r="K74" s="73" t="s">
        <v>150</v>
      </c>
      <c r="L74" s="73" t="s">
        <v>150</v>
      </c>
      <c r="M74" s="73" t="s">
        <v>150</v>
      </c>
      <c r="N74" s="80" t="s">
        <v>150</v>
      </c>
    </row>
    <row r="75" spans="1:14">
      <c r="A75" s="71"/>
      <c r="B75" s="70"/>
      <c r="C75" s="72" t="s">
        <v>209</v>
      </c>
      <c r="D75" s="73">
        <v>-4794.803021602479</v>
      </c>
      <c r="E75" s="73">
        <v>-9457.0055716756506</v>
      </c>
      <c r="F75" s="73">
        <v>12292.54000000001</v>
      </c>
      <c r="G75" s="73">
        <v>-1566.4927204151602</v>
      </c>
      <c r="H75" s="73">
        <v>-7541.1399999999985</v>
      </c>
      <c r="I75" s="73">
        <v>-700.50519560988948</v>
      </c>
      <c r="J75" s="73">
        <v>-4266.5069419229294</v>
      </c>
      <c r="K75" s="73">
        <v>-17309.028436929297</v>
      </c>
      <c r="L75" s="73">
        <v>-7776.7340055127543</v>
      </c>
      <c r="M75" s="73">
        <v>-16739.936089999999</v>
      </c>
      <c r="N75" s="80"/>
    </row>
    <row r="76" spans="1:14">
      <c r="A76" s="71"/>
      <c r="B76" s="70"/>
      <c r="C76" s="72">
        <v>2009</v>
      </c>
      <c r="D76" s="73">
        <v>1739.481</v>
      </c>
      <c r="E76" s="73">
        <v>6178.9610229999998</v>
      </c>
      <c r="F76" s="73">
        <v>-52.160000000000082</v>
      </c>
      <c r="G76" s="73">
        <v>-255.95170993837903</v>
      </c>
      <c r="H76" s="73">
        <v>1976.201</v>
      </c>
      <c r="I76" s="73">
        <v>866.55435410666121</v>
      </c>
      <c r="J76" s="73">
        <v>606.32489541036</v>
      </c>
      <c r="K76" s="73">
        <v>-1153.056518935696</v>
      </c>
      <c r="L76" s="73">
        <v>-954.49630511114094</v>
      </c>
      <c r="M76" s="73">
        <v>-166.84202000000008</v>
      </c>
      <c r="N76" s="80">
        <v>8785.0157185318039</v>
      </c>
    </row>
    <row r="77" spans="1:14">
      <c r="A77" s="71"/>
      <c r="B77" s="70"/>
      <c r="C77" s="72">
        <v>2010</v>
      </c>
      <c r="D77" s="73"/>
      <c r="E77" s="73">
        <v>1322.711</v>
      </c>
      <c r="F77" s="73">
        <v>6707.567</v>
      </c>
      <c r="G77" s="73">
        <v>3443.7502844847613</v>
      </c>
      <c r="H77" s="73">
        <v>-42.036000000000001</v>
      </c>
      <c r="I77" s="73">
        <v>1969.5535514958474</v>
      </c>
      <c r="J77" s="73">
        <v>-1852.8829775779691</v>
      </c>
      <c r="K77" s="73">
        <v>323.3654352223943</v>
      </c>
      <c r="L77" s="73">
        <v>735.76299199132586</v>
      </c>
      <c r="M77" s="73">
        <v>-1558.46856</v>
      </c>
      <c r="N77" s="80">
        <v>11049.322725616359</v>
      </c>
    </row>
    <row r="78" spans="1:14">
      <c r="A78" s="71"/>
      <c r="B78" s="70"/>
      <c r="C78" s="72">
        <v>2011</v>
      </c>
      <c r="D78" s="73"/>
      <c r="E78" s="73"/>
      <c r="F78" s="73">
        <v>748.31399999999996</v>
      </c>
      <c r="G78" s="73">
        <v>4610.4729135245079</v>
      </c>
      <c r="H78" s="73">
        <v>4019.5630000000001</v>
      </c>
      <c r="I78" s="73">
        <v>1229.486876525709</v>
      </c>
      <c r="J78" s="73">
        <v>687.67847534802502</v>
      </c>
      <c r="K78" s="73">
        <v>-187.845179160962</v>
      </c>
      <c r="L78" s="73">
        <v>-574.75175216444381</v>
      </c>
      <c r="M78" s="73">
        <v>-966.94302000000005</v>
      </c>
      <c r="N78" s="80">
        <v>9565.9753140728335</v>
      </c>
    </row>
    <row r="79" spans="1:14">
      <c r="A79" s="71"/>
      <c r="B79" s="70"/>
      <c r="C79" s="72">
        <v>2012</v>
      </c>
      <c r="D79" s="73"/>
      <c r="E79" s="73"/>
      <c r="F79" s="73"/>
      <c r="G79" s="73">
        <v>821.39223241317313</v>
      </c>
      <c r="H79" s="73">
        <v>4150.2920000000004</v>
      </c>
      <c r="I79" s="73">
        <v>2365.8364032442009</v>
      </c>
      <c r="J79" s="73">
        <v>884.4494365214091</v>
      </c>
      <c r="K79" s="73">
        <v>1011.51456185246</v>
      </c>
      <c r="L79" s="73">
        <v>-250.98558984912799</v>
      </c>
      <c r="M79" s="73">
        <v>-551.99321999999995</v>
      </c>
      <c r="N79" s="80">
        <v>8430.5058241821152</v>
      </c>
    </row>
    <row r="80" spans="1:14">
      <c r="A80" s="71"/>
      <c r="B80" s="70"/>
      <c r="C80" s="72">
        <v>2013</v>
      </c>
      <c r="D80" s="73"/>
      <c r="E80" s="73"/>
      <c r="F80" s="73"/>
      <c r="G80" s="73"/>
      <c r="H80" s="73">
        <v>1070.8589999999999</v>
      </c>
      <c r="I80" s="73">
        <v>6687.1621897611694</v>
      </c>
      <c r="J80" s="73">
        <v>3281.1294002388295</v>
      </c>
      <c r="K80" s="73">
        <v>3056.1618052157796</v>
      </c>
      <c r="L80" s="73">
        <v>-196.343353560325</v>
      </c>
      <c r="M80" s="73">
        <v>-1846.6445899999999</v>
      </c>
      <c r="N80" s="80">
        <v>12052.324451655453</v>
      </c>
    </row>
    <row r="81" spans="1:14">
      <c r="A81" s="71"/>
      <c r="B81" s="70"/>
      <c r="C81" s="72">
        <v>2014</v>
      </c>
      <c r="D81" s="73"/>
      <c r="E81" s="73"/>
      <c r="F81" s="73"/>
      <c r="G81" s="73"/>
      <c r="H81" s="73"/>
      <c r="I81" s="73">
        <v>213.70190492288842</v>
      </c>
      <c r="J81" s="73">
        <v>5894.3434350771104</v>
      </c>
      <c r="K81" s="73">
        <v>945.38438767840398</v>
      </c>
      <c r="L81" s="73">
        <v>521.47719279818898</v>
      </c>
      <c r="M81" s="73">
        <v>-440.90710999999993</v>
      </c>
      <c r="N81" s="80">
        <v>7133.9998104765918</v>
      </c>
    </row>
    <row r="82" spans="1:14">
      <c r="A82" s="71"/>
      <c r="B82" s="70"/>
      <c r="C82" s="72">
        <v>2015</v>
      </c>
      <c r="D82" s="73"/>
      <c r="E82" s="73"/>
      <c r="F82" s="73"/>
      <c r="G82" s="73"/>
      <c r="H82" s="73"/>
      <c r="I82" s="73"/>
      <c r="J82" s="73">
        <v>1027.03198</v>
      </c>
      <c r="K82" s="73">
        <v>4416.6732526223905</v>
      </c>
      <c r="L82" s="73">
        <v>1783.461321863532</v>
      </c>
      <c r="M82" s="73">
        <v>2135.2152399999995</v>
      </c>
      <c r="N82" s="80">
        <v>9362.381794485922</v>
      </c>
    </row>
    <row r="83" spans="1:14">
      <c r="A83" s="71"/>
      <c r="B83" s="70"/>
      <c r="C83" s="72">
        <v>2016</v>
      </c>
      <c r="D83" s="73"/>
      <c r="E83" s="73"/>
      <c r="F83" s="73"/>
      <c r="G83" s="73"/>
      <c r="H83" s="73"/>
      <c r="I83" s="73"/>
      <c r="J83" s="73"/>
      <c r="K83" s="73">
        <v>181.91739918463199</v>
      </c>
      <c r="L83" s="73">
        <v>9459.8389181782313</v>
      </c>
      <c r="M83" s="73">
        <v>3761.9215300000001</v>
      </c>
      <c r="N83" s="80">
        <v>13403.677847362864</v>
      </c>
    </row>
    <row r="84" spans="1:14">
      <c r="A84" s="71"/>
      <c r="B84" s="70"/>
      <c r="C84" s="72">
        <v>2017</v>
      </c>
      <c r="D84" s="60"/>
      <c r="E84" s="60"/>
      <c r="F84" s="60"/>
      <c r="G84" s="60"/>
      <c r="H84" s="60"/>
      <c r="I84" s="60"/>
      <c r="J84" s="60"/>
      <c r="K84" s="60"/>
      <c r="L84" s="73">
        <v>311.5462204986635</v>
      </c>
      <c r="M84" s="73">
        <v>5461.1849900000007</v>
      </c>
      <c r="N84" s="80">
        <v>5772.731210498664</v>
      </c>
    </row>
    <row r="85" spans="1:14">
      <c r="A85" s="81"/>
      <c r="B85" s="82"/>
      <c r="C85" s="83">
        <v>2018</v>
      </c>
      <c r="D85" s="84"/>
      <c r="E85" s="84"/>
      <c r="F85" s="84"/>
      <c r="G85" s="84"/>
      <c r="H85" s="84"/>
      <c r="I85" s="84"/>
      <c r="J85" s="84"/>
      <c r="K85" s="84"/>
      <c r="L85" s="84"/>
      <c r="M85" s="84">
        <v>230.26385999999999</v>
      </c>
      <c r="N85" s="85">
        <v>230.26385999999999</v>
      </c>
    </row>
    <row r="86" spans="1:14">
      <c r="A86" s="77"/>
      <c r="B86" s="78" t="s">
        <v>68</v>
      </c>
      <c r="C86" s="78"/>
      <c r="D86" s="79">
        <v>-3055.3220216024793</v>
      </c>
      <c r="E86" s="79">
        <v>-1955.3335486756507</v>
      </c>
      <c r="F86" s="79">
        <v>19696.26100000001</v>
      </c>
      <c r="G86" s="79">
        <v>7053.1710000689036</v>
      </c>
      <c r="H86" s="79">
        <v>3633.7390000000019</v>
      </c>
      <c r="I86" s="79">
        <v>12631.790084446588</v>
      </c>
      <c r="J86" s="79">
        <v>6261.5677030948355</v>
      </c>
      <c r="K86" s="79">
        <v>-8714.9132932498978</v>
      </c>
      <c r="L86" s="79">
        <v>3058.7756391321527</v>
      </c>
      <c r="M86" s="79">
        <v>-10683.14899</v>
      </c>
      <c r="N86" s="80"/>
    </row>
    <row r="87" spans="1:14">
      <c r="A87" s="71"/>
      <c r="B87" s="70"/>
      <c r="C87" s="70"/>
      <c r="D87" s="73" t="s">
        <v>150</v>
      </c>
      <c r="E87" s="73" t="s">
        <v>150</v>
      </c>
      <c r="F87" s="73" t="s">
        <v>150</v>
      </c>
      <c r="G87" s="73" t="s">
        <v>150</v>
      </c>
      <c r="H87" s="73" t="s">
        <v>150</v>
      </c>
      <c r="I87" s="73" t="s">
        <v>150</v>
      </c>
      <c r="J87" s="73" t="s">
        <v>150</v>
      </c>
      <c r="K87" s="73" t="s">
        <v>150</v>
      </c>
      <c r="L87" s="73" t="s">
        <v>150</v>
      </c>
      <c r="M87" s="73" t="s">
        <v>150</v>
      </c>
      <c r="N87" s="80" t="s">
        <v>150</v>
      </c>
    </row>
    <row r="88" spans="1:14">
      <c r="A88" s="71"/>
      <c r="B88" s="88" t="s">
        <v>126</v>
      </c>
      <c r="C88" s="70"/>
      <c r="D88" s="73" t="s">
        <v>150</v>
      </c>
      <c r="E88" s="73" t="s">
        <v>150</v>
      </c>
      <c r="F88" s="73" t="s">
        <v>150</v>
      </c>
      <c r="G88" s="73" t="s">
        <v>150</v>
      </c>
      <c r="H88" s="73" t="s">
        <v>150</v>
      </c>
      <c r="I88" s="73" t="s">
        <v>150</v>
      </c>
      <c r="J88" s="73" t="s">
        <v>150</v>
      </c>
      <c r="K88" s="73" t="s">
        <v>150</v>
      </c>
      <c r="L88" s="73" t="s">
        <v>150</v>
      </c>
      <c r="M88" s="73" t="s">
        <v>150</v>
      </c>
      <c r="N88" s="80" t="s">
        <v>150</v>
      </c>
    </row>
    <row r="89" spans="1:14">
      <c r="A89" s="71"/>
      <c r="B89" s="70"/>
      <c r="C89" s="72" t="s">
        <v>209</v>
      </c>
      <c r="D89" s="73">
        <v>1649</v>
      </c>
      <c r="E89" s="73">
        <v>369</v>
      </c>
      <c r="F89" s="73">
        <v>136</v>
      </c>
      <c r="G89" s="73">
        <v>454</v>
      </c>
      <c r="H89" s="73">
        <v>486</v>
      </c>
      <c r="I89" s="73">
        <v>-181</v>
      </c>
      <c r="J89" s="73">
        <v>305</v>
      </c>
      <c r="K89" s="73">
        <v>187</v>
      </c>
      <c r="L89" s="73">
        <v>127</v>
      </c>
      <c r="M89" s="73">
        <v>24</v>
      </c>
      <c r="N89" s="80"/>
    </row>
    <row r="90" spans="1:14">
      <c r="A90" s="71"/>
      <c r="B90" s="70"/>
      <c r="C90" s="72">
        <v>2009</v>
      </c>
      <c r="D90" s="73">
        <v>1017</v>
      </c>
      <c r="E90" s="73">
        <v>955</v>
      </c>
      <c r="F90" s="73">
        <v>115</v>
      </c>
      <c r="G90" s="73">
        <v>41</v>
      </c>
      <c r="H90" s="73">
        <v>30</v>
      </c>
      <c r="I90" s="73">
        <v>33</v>
      </c>
      <c r="J90" s="73">
        <v>20</v>
      </c>
      <c r="K90" s="73">
        <v>5</v>
      </c>
      <c r="L90" s="73">
        <v>-4</v>
      </c>
      <c r="M90" s="73">
        <v>1</v>
      </c>
      <c r="N90" s="80">
        <v>2213</v>
      </c>
    </row>
    <row r="91" spans="1:14">
      <c r="A91" s="71"/>
      <c r="B91" s="70"/>
      <c r="C91" s="72">
        <v>2010</v>
      </c>
      <c r="D91" s="73"/>
      <c r="E91" s="73">
        <v>997</v>
      </c>
      <c r="F91" s="73">
        <v>948</v>
      </c>
      <c r="G91" s="73">
        <v>133</v>
      </c>
      <c r="H91" s="73">
        <v>52</v>
      </c>
      <c r="I91" s="73">
        <v>36</v>
      </c>
      <c r="J91" s="73">
        <v>-1</v>
      </c>
      <c r="K91" s="73">
        <v>5</v>
      </c>
      <c r="L91" s="73">
        <v>8</v>
      </c>
      <c r="M91" s="73">
        <v>1</v>
      </c>
      <c r="N91" s="80">
        <v>2179</v>
      </c>
    </row>
    <row r="92" spans="1:14">
      <c r="A92" s="71"/>
      <c r="B92" s="70"/>
      <c r="C92" s="72">
        <v>2011</v>
      </c>
      <c r="D92" s="73"/>
      <c r="E92" s="73"/>
      <c r="F92" s="73">
        <v>930</v>
      </c>
      <c r="G92" s="73">
        <v>978</v>
      </c>
      <c r="H92" s="73">
        <v>128</v>
      </c>
      <c r="I92" s="73">
        <v>71</v>
      </c>
      <c r="J92" s="73">
        <v>0</v>
      </c>
      <c r="K92" s="73">
        <v>5</v>
      </c>
      <c r="L92" s="73">
        <v>0</v>
      </c>
      <c r="M92" s="73">
        <v>5</v>
      </c>
      <c r="N92" s="80">
        <v>2117</v>
      </c>
    </row>
    <row r="93" spans="1:14">
      <c r="A93" s="71"/>
      <c r="B93" s="70"/>
      <c r="C93" s="72">
        <v>2012</v>
      </c>
      <c r="D93" s="73"/>
      <c r="E93" s="73"/>
      <c r="F93" s="73"/>
      <c r="G93" s="73">
        <v>1035</v>
      </c>
      <c r="H93" s="73">
        <v>831</v>
      </c>
      <c r="I93" s="73">
        <v>116</v>
      </c>
      <c r="J93" s="73">
        <v>2</v>
      </c>
      <c r="K93" s="73">
        <v>13</v>
      </c>
      <c r="L93" s="73">
        <v>10</v>
      </c>
      <c r="M93" s="73">
        <v>2</v>
      </c>
      <c r="N93" s="80">
        <v>2009</v>
      </c>
    </row>
    <row r="94" spans="1:14">
      <c r="A94" s="71"/>
      <c r="B94" s="70"/>
      <c r="C94" s="72">
        <v>2013</v>
      </c>
      <c r="D94" s="73"/>
      <c r="E94" s="73"/>
      <c r="F94" s="73"/>
      <c r="G94" s="73"/>
      <c r="H94" s="73">
        <v>1097</v>
      </c>
      <c r="I94" s="73">
        <v>790</v>
      </c>
      <c r="J94" s="73">
        <v>53</v>
      </c>
      <c r="K94" s="73">
        <v>31</v>
      </c>
      <c r="L94" s="73">
        <v>8</v>
      </c>
      <c r="M94" s="73">
        <v>8</v>
      </c>
      <c r="N94" s="80">
        <v>1987</v>
      </c>
    </row>
    <row r="95" spans="1:14">
      <c r="A95" s="71"/>
      <c r="B95" s="70"/>
      <c r="C95" s="72">
        <v>2014</v>
      </c>
      <c r="D95" s="73"/>
      <c r="E95" s="73"/>
      <c r="F95" s="73"/>
      <c r="G95" s="73"/>
      <c r="H95" s="73"/>
      <c r="I95" s="73">
        <v>1021</v>
      </c>
      <c r="J95" s="73">
        <v>760</v>
      </c>
      <c r="K95" s="73">
        <v>51</v>
      </c>
      <c r="L95" s="73">
        <v>-6</v>
      </c>
      <c r="M95" s="73">
        <v>7</v>
      </c>
      <c r="N95" s="80">
        <v>1833</v>
      </c>
    </row>
    <row r="96" spans="1:14">
      <c r="A96" s="71"/>
      <c r="B96" s="70"/>
      <c r="C96" s="72">
        <v>2015</v>
      </c>
      <c r="D96" s="73"/>
      <c r="E96" s="73"/>
      <c r="F96" s="73"/>
      <c r="G96" s="73"/>
      <c r="H96" s="73"/>
      <c r="I96" s="73"/>
      <c r="J96" s="73">
        <v>864</v>
      </c>
      <c r="K96" s="73">
        <v>705</v>
      </c>
      <c r="L96" s="73">
        <v>48</v>
      </c>
      <c r="M96" s="73">
        <v>18</v>
      </c>
      <c r="N96" s="80">
        <v>1635</v>
      </c>
    </row>
    <row r="97" spans="1:14">
      <c r="A97" s="71"/>
      <c r="B97" s="70"/>
      <c r="C97" s="72">
        <v>2016</v>
      </c>
      <c r="D97" s="73"/>
      <c r="E97" s="73"/>
      <c r="F97" s="73"/>
      <c r="G97" s="73"/>
      <c r="H97" s="73"/>
      <c r="I97" s="73"/>
      <c r="J97" s="73"/>
      <c r="K97" s="73">
        <v>645</v>
      </c>
      <c r="L97" s="73">
        <v>619</v>
      </c>
      <c r="M97" s="73">
        <v>78</v>
      </c>
      <c r="N97" s="80">
        <v>1342</v>
      </c>
    </row>
    <row r="98" spans="1:14">
      <c r="A98" s="71"/>
      <c r="B98" s="70"/>
      <c r="C98" s="72">
        <v>2017</v>
      </c>
      <c r="D98" s="60"/>
      <c r="E98" s="60"/>
      <c r="F98" s="60"/>
      <c r="G98" s="60"/>
      <c r="H98" s="60"/>
      <c r="I98" s="60"/>
      <c r="J98" s="60"/>
      <c r="K98" s="60"/>
      <c r="L98" s="73">
        <v>270</v>
      </c>
      <c r="M98" s="73">
        <v>577</v>
      </c>
      <c r="N98" s="80">
        <v>847</v>
      </c>
    </row>
    <row r="99" spans="1:14">
      <c r="A99" s="81"/>
      <c r="B99" s="82"/>
      <c r="C99" s="83">
        <v>2018</v>
      </c>
      <c r="D99" s="84"/>
      <c r="E99" s="84"/>
      <c r="F99" s="84"/>
      <c r="G99" s="84"/>
      <c r="H99" s="84"/>
      <c r="I99" s="84"/>
      <c r="J99" s="84"/>
      <c r="K99" s="84"/>
      <c r="L99" s="84"/>
      <c r="M99" s="84">
        <v>227</v>
      </c>
      <c r="N99" s="85">
        <v>227</v>
      </c>
    </row>
    <row r="100" spans="1:14">
      <c r="A100" s="89"/>
      <c r="B100" s="90" t="s">
        <v>68</v>
      </c>
      <c r="C100" s="90"/>
      <c r="D100" s="91">
        <v>2666</v>
      </c>
      <c r="E100" s="91">
        <v>2321</v>
      </c>
      <c r="F100" s="91">
        <v>2129</v>
      </c>
      <c r="G100" s="91">
        <v>2641</v>
      </c>
      <c r="H100" s="91">
        <v>2624</v>
      </c>
      <c r="I100" s="91">
        <v>1886</v>
      </c>
      <c r="J100" s="91">
        <v>2003</v>
      </c>
      <c r="K100" s="91">
        <v>1647</v>
      </c>
      <c r="L100" s="91">
        <v>1080</v>
      </c>
      <c r="M100" s="91">
        <v>948</v>
      </c>
      <c r="N100" s="92"/>
    </row>
    <row r="101" spans="1:14">
      <c r="A101" s="74"/>
      <c r="B101" s="75"/>
      <c r="C101" s="7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76"/>
    </row>
  </sheetData>
  <sheetProtection algorithmName="SHA-512" hashValue="IMCnK01BI4riEyi8CwHEduUzU1iOEhQgTsC3UTn+MjsbDEv9kwpo+1qzISMfsImlWEmMGCWYCALUob7pwu+BCw==" saltValue="nJzzKF7wRVybapR+g1l4EQ==" spinCount="100000" sheet="1" objects="1" scenarios="1"/>
  <customSheetViews>
    <customSheetView guid="{983DF4B0-6405-4972-98DD-0842688C8AF6}" scale="80" showPageBreaks="1" fitToPage="1">
      <selection activeCell="C57" sqref="C57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0" fitToPage="1">
      <selection activeCell="M11" sqref="M11:N54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3" fitToHeight="2" orientation="portrait" r:id="rId3"/>
  <headerFooter alignWithMargins="0">
    <oddHeader>&amp;L&amp;"-,Lihavoitu"&amp;14&amp;K002060FINANSSIVALVONTA
FINANSINSPEKTIONEN&amp;R&amp;"Arial,Normaali"Raportti &amp;A
Rapport &amp;A</oddHeader>
    <oddFooter>&amp;R&amp;"-,Normaali"&amp;P</oddFooter>
  </headerFooter>
  <rowBreaks count="1" manualBreakCount="1">
    <brk id="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zoomScaleNormal="100" workbookViewId="0">
      <selection activeCell="G37" sqref="G37"/>
    </sheetView>
  </sheetViews>
  <sheetFormatPr defaultColWidth="9.33203125" defaultRowHeight="12.75"/>
  <cols>
    <col min="1" max="1" width="2.6640625" style="144" customWidth="1"/>
    <col min="2" max="2" width="3.5" style="144" customWidth="1"/>
    <col min="3" max="3" width="40.83203125" style="144" customWidth="1"/>
    <col min="4" max="14" width="15.83203125" style="144" customWidth="1"/>
    <col min="15" max="16384" width="9.33203125" style="144"/>
  </cols>
  <sheetData>
    <row r="1" spans="1:16" ht="15.75">
      <c r="A1" s="23" t="s">
        <v>184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6" ht="14.25">
      <c r="A2" s="11" t="s">
        <v>197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93" t="str">
        <f>'VJ011'!G2</f>
        <v>Finanssivalvonta, julkaistu 28.11.2019</v>
      </c>
      <c r="N2" s="21"/>
    </row>
    <row r="3" spans="1:16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6">
      <c r="A4" s="32" t="s">
        <v>64</v>
      </c>
      <c r="B4" s="33"/>
      <c r="C4" s="33"/>
      <c r="D4" s="39" t="s">
        <v>28</v>
      </c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6">
      <c r="A5" s="34"/>
      <c r="B5" s="35"/>
      <c r="C5" s="35"/>
      <c r="D5" s="36">
        <v>2009</v>
      </c>
      <c r="E5" s="36">
        <v>2010</v>
      </c>
      <c r="F5" s="36">
        <v>2011</v>
      </c>
      <c r="G5" s="36">
        <v>2012</v>
      </c>
      <c r="H5" s="36">
        <v>2013</v>
      </c>
      <c r="I5" s="36">
        <v>2014</v>
      </c>
      <c r="J5" s="36">
        <v>2015</v>
      </c>
      <c r="K5" s="36">
        <v>2016</v>
      </c>
      <c r="L5" s="36">
        <v>2017</v>
      </c>
      <c r="M5" s="36">
        <v>2018</v>
      </c>
      <c r="N5" s="37" t="s">
        <v>3</v>
      </c>
    </row>
    <row r="6" spans="1:16">
      <c r="A6" s="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"/>
    </row>
    <row r="7" spans="1:16">
      <c r="A7" s="69" t="s">
        <v>128</v>
      </c>
      <c r="B7" s="70"/>
      <c r="C7" s="70"/>
      <c r="D7" s="68"/>
      <c r="E7" s="68"/>
      <c r="F7" s="68"/>
      <c r="G7" s="68"/>
      <c r="H7" s="68"/>
      <c r="I7" s="68"/>
      <c r="J7" s="68"/>
      <c r="K7" s="68"/>
      <c r="L7" s="68"/>
      <c r="M7" s="68"/>
      <c r="N7" s="86"/>
    </row>
    <row r="8" spans="1:16">
      <c r="A8" s="69"/>
      <c r="B8" s="88" t="s">
        <v>45</v>
      </c>
      <c r="C8" s="70"/>
      <c r="D8" s="68"/>
      <c r="E8" s="68"/>
      <c r="F8" s="68"/>
      <c r="G8" s="68"/>
      <c r="H8" s="68"/>
      <c r="I8" s="68"/>
      <c r="J8" s="68"/>
      <c r="K8" s="68"/>
      <c r="L8" s="68"/>
      <c r="M8" s="68"/>
      <c r="N8" s="86"/>
    </row>
    <row r="9" spans="1:16">
      <c r="A9" s="71"/>
      <c r="B9" s="70"/>
      <c r="C9" s="72" t="s">
        <v>209</v>
      </c>
      <c r="D9" s="73">
        <v>17524.373670000026</v>
      </c>
      <c r="E9" s="73">
        <v>16164.407099999993</v>
      </c>
      <c r="F9" s="73">
        <v>13741.220990000018</v>
      </c>
      <c r="G9" s="73">
        <v>12770.163080000013</v>
      </c>
      <c r="H9" s="73">
        <v>12453.642710000004</v>
      </c>
      <c r="I9" s="73">
        <v>9449.9947299944888</v>
      </c>
      <c r="J9" s="73">
        <v>10670.799539946827</v>
      </c>
      <c r="K9" s="73">
        <v>9789.4011799999989</v>
      </c>
      <c r="L9" s="73">
        <v>9319.7892399992397</v>
      </c>
      <c r="M9" s="73">
        <v>9650.213499999998</v>
      </c>
      <c r="N9" s="80"/>
      <c r="P9" s="138"/>
    </row>
    <row r="10" spans="1:16">
      <c r="A10" s="71"/>
      <c r="B10" s="70"/>
      <c r="C10" s="72">
        <v>2009</v>
      </c>
      <c r="D10" s="73">
        <v>451.88732999999996</v>
      </c>
      <c r="E10" s="73">
        <v>2552.1903799999995</v>
      </c>
      <c r="F10" s="73">
        <v>1979.8238899999999</v>
      </c>
      <c r="G10" s="73">
        <v>1577.81349</v>
      </c>
      <c r="H10" s="73">
        <v>908.03602000000001</v>
      </c>
      <c r="I10" s="73">
        <v>835.15080000000012</v>
      </c>
      <c r="J10" s="73">
        <v>859.74491000000091</v>
      </c>
      <c r="K10" s="73">
        <v>800.11371999999994</v>
      </c>
      <c r="L10" s="73">
        <v>721.49290000000099</v>
      </c>
      <c r="M10" s="73">
        <v>676.94704999999999</v>
      </c>
      <c r="N10" s="80">
        <v>11363.200490000001</v>
      </c>
    </row>
    <row r="11" spans="1:16">
      <c r="A11" s="71"/>
      <c r="B11" s="70"/>
      <c r="C11" s="72">
        <v>2010</v>
      </c>
      <c r="D11" s="73"/>
      <c r="E11" s="73">
        <v>189.34271999999999</v>
      </c>
      <c r="F11" s="73">
        <v>2533.8238099999999</v>
      </c>
      <c r="G11" s="73">
        <v>2577.9272299999998</v>
      </c>
      <c r="H11" s="73">
        <v>1838.7922799999992</v>
      </c>
      <c r="I11" s="73">
        <v>1574.3964799999999</v>
      </c>
      <c r="J11" s="73">
        <v>1112.8905400000001</v>
      </c>
      <c r="K11" s="73">
        <v>879.59566000000007</v>
      </c>
      <c r="L11" s="73">
        <v>975.2304700000002</v>
      </c>
      <c r="M11" s="73">
        <v>817.46510000000023</v>
      </c>
      <c r="N11" s="80">
        <v>12499.46429</v>
      </c>
    </row>
    <row r="12" spans="1:16">
      <c r="A12" s="71"/>
      <c r="B12" s="70"/>
      <c r="C12" s="72">
        <v>2011</v>
      </c>
      <c r="D12" s="73"/>
      <c r="E12" s="73"/>
      <c r="F12" s="73">
        <v>370.78723999999994</v>
      </c>
      <c r="G12" s="73">
        <v>1866.8087699999999</v>
      </c>
      <c r="H12" s="73">
        <v>2586.7600300000004</v>
      </c>
      <c r="I12" s="73">
        <v>1309.45371</v>
      </c>
      <c r="J12" s="73">
        <v>1219.6122399999999</v>
      </c>
      <c r="K12" s="73">
        <v>997.60019</v>
      </c>
      <c r="L12" s="73">
        <v>860.66671000000019</v>
      </c>
      <c r="M12" s="73">
        <v>1029.7358200000001</v>
      </c>
      <c r="N12" s="80">
        <v>10241.424709999999</v>
      </c>
    </row>
    <row r="13" spans="1:16">
      <c r="A13" s="71"/>
      <c r="B13" s="70"/>
      <c r="C13" s="72">
        <v>2012</v>
      </c>
      <c r="D13" s="73"/>
      <c r="E13" s="73"/>
      <c r="F13" s="73"/>
      <c r="G13" s="73">
        <v>575.48679000000004</v>
      </c>
      <c r="H13" s="73">
        <v>2766.6148899999998</v>
      </c>
      <c r="I13" s="73">
        <v>2152.7689400000004</v>
      </c>
      <c r="J13" s="73">
        <v>1588.326319999999</v>
      </c>
      <c r="K13" s="73">
        <v>1187.1519699999999</v>
      </c>
      <c r="L13" s="73">
        <v>1330.62662</v>
      </c>
      <c r="M13" s="73">
        <v>1105.97199</v>
      </c>
      <c r="N13" s="80">
        <v>10706.94752</v>
      </c>
    </row>
    <row r="14" spans="1:16">
      <c r="A14" s="69"/>
      <c r="B14" s="70"/>
      <c r="C14" s="72">
        <v>2013</v>
      </c>
      <c r="D14" s="73"/>
      <c r="E14" s="73"/>
      <c r="F14" s="73"/>
      <c r="G14" s="73"/>
      <c r="H14" s="73">
        <v>565.19087999999999</v>
      </c>
      <c r="I14" s="73">
        <v>3020.3647999999998</v>
      </c>
      <c r="J14" s="73">
        <v>2527.6561999999999</v>
      </c>
      <c r="K14" s="73">
        <v>1613.0252399999999</v>
      </c>
      <c r="L14" s="73">
        <v>1035.1777</v>
      </c>
      <c r="M14" s="73">
        <v>1224.63366</v>
      </c>
      <c r="N14" s="80">
        <v>9986.0484799999995</v>
      </c>
    </row>
    <row r="15" spans="1:16">
      <c r="A15" s="71"/>
      <c r="B15" s="70"/>
      <c r="C15" s="72">
        <v>2014</v>
      </c>
      <c r="D15" s="73"/>
      <c r="E15" s="73"/>
      <c r="F15" s="73"/>
      <c r="G15" s="73"/>
      <c r="H15" s="73"/>
      <c r="I15" s="73">
        <v>367.70758999999998</v>
      </c>
      <c r="J15" s="73">
        <v>2244.27567</v>
      </c>
      <c r="K15" s="73">
        <v>2233.7632400000002</v>
      </c>
      <c r="L15" s="73">
        <v>1754.4065099999998</v>
      </c>
      <c r="M15" s="73">
        <v>1255.1762200000003</v>
      </c>
      <c r="N15" s="80">
        <v>7855.3292300000003</v>
      </c>
    </row>
    <row r="16" spans="1:16">
      <c r="A16" s="71"/>
      <c r="B16" s="70"/>
      <c r="C16" s="72">
        <v>2015</v>
      </c>
      <c r="D16" s="73"/>
      <c r="E16" s="73"/>
      <c r="F16" s="73"/>
      <c r="G16" s="73"/>
      <c r="H16" s="73"/>
      <c r="I16" s="73"/>
      <c r="J16" s="73">
        <v>520.08447000000001</v>
      </c>
      <c r="K16" s="73">
        <v>2553.9990200000002</v>
      </c>
      <c r="L16" s="73">
        <v>2203.0848799999999</v>
      </c>
      <c r="M16" s="73">
        <v>1354.6537900000001</v>
      </c>
      <c r="N16" s="80">
        <v>6631.8221599999997</v>
      </c>
    </row>
    <row r="17" spans="1:14">
      <c r="A17" s="71"/>
      <c r="B17" s="70"/>
      <c r="C17" s="72">
        <v>2016</v>
      </c>
      <c r="D17" s="73"/>
      <c r="E17" s="73"/>
      <c r="F17" s="73"/>
      <c r="G17" s="73"/>
      <c r="H17" s="73"/>
      <c r="I17" s="73"/>
      <c r="J17" s="73"/>
      <c r="K17" s="73">
        <v>394.58624999999995</v>
      </c>
      <c r="L17" s="73">
        <v>2137.77439</v>
      </c>
      <c r="M17" s="73">
        <v>2309.0350400000002</v>
      </c>
      <c r="N17" s="80">
        <v>4841.3956799999996</v>
      </c>
    </row>
    <row r="18" spans="1:14">
      <c r="A18" s="71"/>
      <c r="B18" s="70"/>
      <c r="C18" s="72">
        <v>2017</v>
      </c>
      <c r="D18" s="60"/>
      <c r="E18" s="60"/>
      <c r="F18" s="60"/>
      <c r="G18" s="60"/>
      <c r="H18" s="60"/>
      <c r="I18" s="60"/>
      <c r="J18" s="60"/>
      <c r="K18" s="60"/>
      <c r="L18" s="73">
        <v>485.82863000000003</v>
      </c>
      <c r="M18" s="73">
        <v>2483.0331699999997</v>
      </c>
      <c r="N18" s="80">
        <v>2968.8617999999997</v>
      </c>
    </row>
    <row r="19" spans="1:14">
      <c r="A19" s="81"/>
      <c r="B19" s="82"/>
      <c r="C19" s="83">
        <v>2018</v>
      </c>
      <c r="D19" s="84"/>
      <c r="E19" s="84"/>
      <c r="F19" s="84"/>
      <c r="G19" s="84"/>
      <c r="H19" s="84"/>
      <c r="I19" s="84"/>
      <c r="J19" s="84"/>
      <c r="K19" s="84"/>
      <c r="L19" s="84"/>
      <c r="M19" s="84">
        <v>330.82556000000005</v>
      </c>
      <c r="N19" s="85">
        <v>330.82556000000005</v>
      </c>
    </row>
    <row r="20" spans="1:14">
      <c r="A20" s="77"/>
      <c r="B20" s="78" t="s">
        <v>3</v>
      </c>
      <c r="C20" s="78"/>
      <c r="D20" s="79">
        <v>17976.261000000028</v>
      </c>
      <c r="E20" s="79">
        <v>18905.940199999994</v>
      </c>
      <c r="F20" s="79">
        <v>18625.655930000019</v>
      </c>
      <c r="G20" s="79">
        <v>19368.199360000013</v>
      </c>
      <c r="H20" s="79">
        <v>21119.036810000001</v>
      </c>
      <c r="I20" s="79">
        <v>18709.837049994487</v>
      </c>
      <c r="J20" s="79">
        <v>20743.389889946829</v>
      </c>
      <c r="K20" s="79">
        <v>20449.236469999996</v>
      </c>
      <c r="L20" s="79">
        <v>20824.078049999236</v>
      </c>
      <c r="M20" s="79">
        <v>22237.690900000005</v>
      </c>
      <c r="N20" s="80"/>
    </row>
    <row r="21" spans="1:14">
      <c r="A21" s="71"/>
      <c r="B21" s="70"/>
      <c r="C21" s="70"/>
      <c r="D21" s="73" t="s">
        <v>150</v>
      </c>
      <c r="E21" s="73" t="s">
        <v>150</v>
      </c>
      <c r="F21" s="73" t="s">
        <v>150</v>
      </c>
      <c r="G21" s="73" t="s">
        <v>150</v>
      </c>
      <c r="H21" s="73" t="s">
        <v>150</v>
      </c>
      <c r="I21" s="73" t="s">
        <v>150</v>
      </c>
      <c r="J21" s="73" t="s">
        <v>150</v>
      </c>
      <c r="K21" s="73" t="s">
        <v>150</v>
      </c>
      <c r="L21" s="73" t="s">
        <v>150</v>
      </c>
      <c r="M21" s="73"/>
      <c r="N21" s="80"/>
    </row>
    <row r="22" spans="1:14">
      <c r="A22" s="71"/>
      <c r="B22" s="88" t="s">
        <v>43</v>
      </c>
      <c r="C22" s="70"/>
      <c r="D22" s="73" t="s">
        <v>150</v>
      </c>
      <c r="E22" s="73" t="s">
        <v>150</v>
      </c>
      <c r="F22" s="73" t="s">
        <v>150</v>
      </c>
      <c r="G22" s="73" t="s">
        <v>150</v>
      </c>
      <c r="H22" s="73" t="s">
        <v>150</v>
      </c>
      <c r="I22" s="73" t="s">
        <v>150</v>
      </c>
      <c r="J22" s="73" t="s">
        <v>150</v>
      </c>
      <c r="K22" s="73" t="s">
        <v>150</v>
      </c>
      <c r="L22" s="73" t="s">
        <v>150</v>
      </c>
      <c r="M22" s="73" t="s">
        <v>150</v>
      </c>
      <c r="N22" s="80"/>
    </row>
    <row r="23" spans="1:14">
      <c r="A23" s="71"/>
      <c r="B23" s="70"/>
      <c r="C23" s="72" t="s">
        <v>209</v>
      </c>
      <c r="D23" s="73">
        <v>4079.9150398040019</v>
      </c>
      <c r="E23" s="73">
        <v>-628.74948476000236</v>
      </c>
      <c r="F23" s="73">
        <v>10341.061999999998</v>
      </c>
      <c r="G23" s="73">
        <v>-6123.6267076953973</v>
      </c>
      <c r="H23" s="73">
        <v>-4375.100176741882</v>
      </c>
      <c r="I23" s="73">
        <v>-3887.3654858528589</v>
      </c>
      <c r="J23" s="73">
        <v>-3035.1053256897471</v>
      </c>
      <c r="K23" s="73">
        <v>-9346.5758602559345</v>
      </c>
      <c r="L23" s="73">
        <v>-5316.7817400815256</v>
      </c>
      <c r="M23" s="73">
        <v>-4428.6155399999998</v>
      </c>
      <c r="N23" s="80"/>
    </row>
    <row r="24" spans="1:14">
      <c r="A24" s="71"/>
      <c r="B24" s="70"/>
      <c r="C24" s="72">
        <v>2009</v>
      </c>
      <c r="D24" s="73">
        <v>1618.3194300000002</v>
      </c>
      <c r="E24" s="73">
        <v>6096.9227299999993</v>
      </c>
      <c r="F24" s="73">
        <v>3414.3969999999999</v>
      </c>
      <c r="G24" s="73">
        <v>-1201.3680455259002</v>
      </c>
      <c r="H24" s="73">
        <v>231.417</v>
      </c>
      <c r="I24" s="73">
        <v>-1392.9649067548291</v>
      </c>
      <c r="J24" s="73">
        <v>112.86013993202997</v>
      </c>
      <c r="K24" s="73">
        <v>-702.79125355018505</v>
      </c>
      <c r="L24" s="73">
        <v>-35.060916062398029</v>
      </c>
      <c r="M24" s="73">
        <v>-113.10864000000001</v>
      </c>
      <c r="N24" s="80">
        <v>8028.6225380387159</v>
      </c>
    </row>
    <row r="25" spans="1:14">
      <c r="A25" s="71"/>
      <c r="B25" s="70"/>
      <c r="C25" s="72">
        <v>2010</v>
      </c>
      <c r="D25" s="73"/>
      <c r="E25" s="73">
        <v>1867.1200000000001</v>
      </c>
      <c r="F25" s="73">
        <v>8534.8009999999995</v>
      </c>
      <c r="G25" s="73">
        <v>1381.3083441855197</v>
      </c>
      <c r="H25" s="73">
        <v>326.29700000000014</v>
      </c>
      <c r="I25" s="73">
        <v>-773.2342919193311</v>
      </c>
      <c r="J25" s="73">
        <v>484.05586191933099</v>
      </c>
      <c r="K25" s="73">
        <v>-581.5211247009612</v>
      </c>
      <c r="L25" s="73">
        <v>199.97981914494514</v>
      </c>
      <c r="M25" s="73">
        <v>-282.85802000000001</v>
      </c>
      <c r="N25" s="80">
        <v>11155.948588629504</v>
      </c>
    </row>
    <row r="26" spans="1:14">
      <c r="A26" s="71"/>
      <c r="B26" s="70"/>
      <c r="C26" s="72">
        <v>2011</v>
      </c>
      <c r="D26" s="73"/>
      <c r="E26" s="73"/>
      <c r="F26" s="73">
        <v>2163.0280000000002</v>
      </c>
      <c r="G26" s="73">
        <v>4355.7446258153495</v>
      </c>
      <c r="H26" s="73">
        <v>2643.828</v>
      </c>
      <c r="I26" s="73">
        <v>447.21114804481408</v>
      </c>
      <c r="J26" s="73">
        <v>-162.03956804481379</v>
      </c>
      <c r="K26" s="73">
        <v>336.56720058525701</v>
      </c>
      <c r="L26" s="73">
        <v>-519.22585966867405</v>
      </c>
      <c r="M26" s="73">
        <v>524.27114000000006</v>
      </c>
      <c r="N26" s="80">
        <v>9789.3846867319353</v>
      </c>
    </row>
    <row r="27" spans="1:14">
      <c r="A27" s="71"/>
      <c r="B27" s="70"/>
      <c r="C27" s="72">
        <v>2012</v>
      </c>
      <c r="D27" s="73"/>
      <c r="E27" s="73"/>
      <c r="F27" s="73"/>
      <c r="G27" s="73">
        <v>2220.7569369773692</v>
      </c>
      <c r="H27" s="73">
        <v>5946.1840000000002</v>
      </c>
      <c r="I27" s="73">
        <v>2661.81514457292</v>
      </c>
      <c r="J27" s="73">
        <v>479.42710542708306</v>
      </c>
      <c r="K27" s="73">
        <v>-1184.7948847939911</v>
      </c>
      <c r="L27" s="73">
        <v>-765.04483795777378</v>
      </c>
      <c r="M27" s="73">
        <v>-672.52142000000003</v>
      </c>
      <c r="N27" s="80">
        <v>8685.8220442256061</v>
      </c>
    </row>
    <row r="28" spans="1:14">
      <c r="A28" s="71"/>
      <c r="B28" s="70"/>
      <c r="C28" s="72">
        <v>2013</v>
      </c>
      <c r="D28" s="73"/>
      <c r="E28" s="73"/>
      <c r="F28" s="73"/>
      <c r="G28" s="73"/>
      <c r="H28" s="73">
        <v>1981.3130000000001</v>
      </c>
      <c r="I28" s="73">
        <v>8318.6673326340206</v>
      </c>
      <c r="J28" s="73">
        <v>1523.7225773659809</v>
      </c>
      <c r="K28" s="73">
        <v>1311.2248304110062</v>
      </c>
      <c r="L28" s="73">
        <v>-2630.9395147975379</v>
      </c>
      <c r="M28" s="73">
        <v>400.7851</v>
      </c>
      <c r="N28" s="80">
        <v>10904.773325613469</v>
      </c>
    </row>
    <row r="29" spans="1:14">
      <c r="A29" s="71"/>
      <c r="B29" s="70"/>
      <c r="C29" s="72">
        <v>2014</v>
      </c>
      <c r="D29" s="73"/>
      <c r="E29" s="73"/>
      <c r="F29" s="73"/>
      <c r="G29" s="73"/>
      <c r="H29" s="73"/>
      <c r="I29" s="73">
        <v>728.198303575811</v>
      </c>
      <c r="J29" s="73">
        <v>4918.4490864241898</v>
      </c>
      <c r="K29" s="73">
        <v>1896.4841423793553</v>
      </c>
      <c r="L29" s="73">
        <v>737.88106574107189</v>
      </c>
      <c r="M29" s="73">
        <v>616.05087000000015</v>
      </c>
      <c r="N29" s="80">
        <v>8897.0634681204283</v>
      </c>
    </row>
    <row r="30" spans="1:14">
      <c r="A30" s="71"/>
      <c r="B30" s="70"/>
      <c r="C30" s="72">
        <v>2015</v>
      </c>
      <c r="D30" s="73"/>
      <c r="E30" s="73"/>
      <c r="F30" s="73"/>
      <c r="G30" s="73"/>
      <c r="H30" s="73"/>
      <c r="I30" s="73"/>
      <c r="J30" s="73">
        <v>1360.6816400000002</v>
      </c>
      <c r="K30" s="73">
        <v>5037.3755550105925</v>
      </c>
      <c r="L30" s="73">
        <v>2166.3146870233536</v>
      </c>
      <c r="M30" s="73">
        <v>1028.4750899999999</v>
      </c>
      <c r="N30" s="80">
        <v>9592.8469720339472</v>
      </c>
    </row>
    <row r="31" spans="1:14">
      <c r="A31" s="71"/>
      <c r="B31" s="70"/>
      <c r="C31" s="72">
        <v>2016</v>
      </c>
      <c r="D31" s="73"/>
      <c r="E31" s="73"/>
      <c r="F31" s="73"/>
      <c r="G31" s="73"/>
      <c r="H31" s="73"/>
      <c r="I31" s="73"/>
      <c r="J31" s="73"/>
      <c r="K31" s="73">
        <v>2.8</v>
      </c>
      <c r="L31" s="73">
        <v>5048.0857139158397</v>
      </c>
      <c r="M31" s="73">
        <v>3968.4592400000001</v>
      </c>
      <c r="N31" s="80">
        <v>9019.3449539158391</v>
      </c>
    </row>
    <row r="32" spans="1:14">
      <c r="A32" s="71"/>
      <c r="B32" s="70"/>
      <c r="C32" s="72">
        <v>2017</v>
      </c>
      <c r="D32" s="60"/>
      <c r="E32" s="60"/>
      <c r="F32" s="60"/>
      <c r="G32" s="60"/>
      <c r="H32" s="60"/>
      <c r="I32" s="60"/>
      <c r="J32" s="60"/>
      <c r="K32" s="60"/>
      <c r="L32" s="73">
        <v>1024.0966240487089</v>
      </c>
      <c r="M32" s="73">
        <v>5525.0552600000001</v>
      </c>
      <c r="N32" s="80">
        <v>6549.1518840487088</v>
      </c>
    </row>
    <row r="33" spans="1:14">
      <c r="A33" s="81"/>
      <c r="B33" s="82"/>
      <c r="C33" s="83">
        <v>2018</v>
      </c>
      <c r="D33" s="84"/>
      <c r="E33" s="84"/>
      <c r="F33" s="84"/>
      <c r="G33" s="84"/>
      <c r="H33" s="84"/>
      <c r="I33" s="84"/>
      <c r="J33" s="84"/>
      <c r="K33" s="84"/>
      <c r="L33" s="84"/>
      <c r="M33" s="84">
        <v>291.74586999999997</v>
      </c>
      <c r="N33" s="85">
        <v>291.74586999999997</v>
      </c>
    </row>
    <row r="34" spans="1:14">
      <c r="A34" s="77"/>
      <c r="B34" s="78" t="s">
        <v>3</v>
      </c>
      <c r="C34" s="78"/>
      <c r="D34" s="79">
        <v>5698.2344698040024</v>
      </c>
      <c r="E34" s="79">
        <v>7335.2932452399973</v>
      </c>
      <c r="F34" s="79">
        <v>24453.288</v>
      </c>
      <c r="G34" s="79">
        <v>632.81515375694107</v>
      </c>
      <c r="H34" s="79">
        <v>6753.9388232581186</v>
      </c>
      <c r="I34" s="79">
        <v>6102.3272443005471</v>
      </c>
      <c r="J34" s="79">
        <v>5682.0515173340536</v>
      </c>
      <c r="K34" s="79">
        <v>-3231.231394914862</v>
      </c>
      <c r="L34" s="79">
        <v>-90.694958693982215</v>
      </c>
      <c r="M34" s="79">
        <v>6857.7389499999999</v>
      </c>
      <c r="N34" s="80"/>
    </row>
    <row r="35" spans="1:14" s="136" customFormat="1">
      <c r="A35" s="71"/>
      <c r="B35" s="70"/>
      <c r="C35" s="70"/>
      <c r="D35" s="73" t="s">
        <v>150</v>
      </c>
      <c r="E35" s="73" t="s">
        <v>150</v>
      </c>
      <c r="F35" s="73" t="s">
        <v>150</v>
      </c>
      <c r="G35" s="73" t="s">
        <v>150</v>
      </c>
      <c r="H35" s="73" t="s">
        <v>150</v>
      </c>
      <c r="I35" s="73" t="s">
        <v>150</v>
      </c>
      <c r="J35" s="73" t="s">
        <v>150</v>
      </c>
      <c r="K35" s="73" t="s">
        <v>150</v>
      </c>
      <c r="L35" s="73" t="s">
        <v>150</v>
      </c>
      <c r="M35" s="73" t="s">
        <v>150</v>
      </c>
      <c r="N35" s="80"/>
    </row>
    <row r="36" spans="1:14" s="136" customFormat="1">
      <c r="A36" s="71"/>
      <c r="B36" s="88" t="s">
        <v>125</v>
      </c>
      <c r="C36" s="70"/>
      <c r="D36" s="73" t="s">
        <v>150</v>
      </c>
      <c r="E36" s="73" t="s">
        <v>150</v>
      </c>
      <c r="F36" s="73" t="s">
        <v>150</v>
      </c>
      <c r="G36" s="73" t="s">
        <v>150</v>
      </c>
      <c r="H36" s="73" t="s">
        <v>150</v>
      </c>
      <c r="I36" s="73" t="s">
        <v>150</v>
      </c>
      <c r="J36" s="73" t="s">
        <v>150</v>
      </c>
      <c r="K36" s="73" t="s">
        <v>150</v>
      </c>
      <c r="L36" s="73" t="s">
        <v>150</v>
      </c>
      <c r="M36" s="73" t="s">
        <v>150</v>
      </c>
      <c r="N36" s="80"/>
    </row>
    <row r="37" spans="1:14" s="136" customFormat="1">
      <c r="A37" s="71"/>
      <c r="B37" s="70"/>
      <c r="C37" s="72" t="s">
        <v>209</v>
      </c>
      <c r="D37" s="73">
        <v>556</v>
      </c>
      <c r="E37" s="73">
        <v>452</v>
      </c>
      <c r="F37" s="73">
        <v>203</v>
      </c>
      <c r="G37" s="73">
        <v>161</v>
      </c>
      <c r="H37" s="73">
        <v>196</v>
      </c>
      <c r="I37" s="73">
        <v>117</v>
      </c>
      <c r="J37" s="73">
        <v>214</v>
      </c>
      <c r="K37" s="73">
        <v>219</v>
      </c>
      <c r="L37" s="73">
        <v>124</v>
      </c>
      <c r="M37" s="73">
        <v>111</v>
      </c>
      <c r="N37" s="80"/>
    </row>
    <row r="38" spans="1:14" s="136" customFormat="1">
      <c r="A38" s="71"/>
      <c r="B38" s="70"/>
      <c r="C38" s="72">
        <v>2009</v>
      </c>
      <c r="D38" s="73">
        <v>123</v>
      </c>
      <c r="E38" s="73">
        <v>213</v>
      </c>
      <c r="F38" s="73">
        <v>59</v>
      </c>
      <c r="G38" s="73">
        <v>25</v>
      </c>
      <c r="H38" s="73">
        <v>17</v>
      </c>
      <c r="I38" s="73">
        <v>15</v>
      </c>
      <c r="J38" s="73">
        <v>31</v>
      </c>
      <c r="K38" s="73">
        <v>23</v>
      </c>
      <c r="L38" s="73">
        <v>19</v>
      </c>
      <c r="M38" s="73">
        <v>14</v>
      </c>
      <c r="N38" s="80">
        <v>539</v>
      </c>
    </row>
    <row r="39" spans="1:14" s="136" customFormat="1">
      <c r="A39" s="71"/>
      <c r="B39" s="70"/>
      <c r="C39" s="72">
        <v>2010</v>
      </c>
      <c r="D39" s="73"/>
      <c r="E39" s="73">
        <v>125</v>
      </c>
      <c r="F39" s="73">
        <v>146</v>
      </c>
      <c r="G39" s="73">
        <v>50</v>
      </c>
      <c r="H39" s="73">
        <v>25</v>
      </c>
      <c r="I39" s="73">
        <v>19</v>
      </c>
      <c r="J39" s="73">
        <v>22</v>
      </c>
      <c r="K39" s="73">
        <v>15</v>
      </c>
      <c r="L39" s="73">
        <v>18</v>
      </c>
      <c r="M39" s="73">
        <v>17</v>
      </c>
      <c r="N39" s="80">
        <v>437</v>
      </c>
    </row>
    <row r="40" spans="1:14" s="136" customFormat="1">
      <c r="A40" s="71"/>
      <c r="B40" s="70"/>
      <c r="C40" s="72">
        <v>2011</v>
      </c>
      <c r="D40" s="73"/>
      <c r="E40" s="73"/>
      <c r="F40" s="73">
        <v>55</v>
      </c>
      <c r="G40" s="73">
        <v>156</v>
      </c>
      <c r="H40" s="73">
        <v>70</v>
      </c>
      <c r="I40" s="73">
        <v>38</v>
      </c>
      <c r="J40" s="73">
        <v>37</v>
      </c>
      <c r="K40" s="73">
        <v>18</v>
      </c>
      <c r="L40" s="73">
        <v>15</v>
      </c>
      <c r="M40" s="73">
        <v>26</v>
      </c>
      <c r="N40" s="80">
        <v>415</v>
      </c>
    </row>
    <row r="41" spans="1:14" s="136" customFormat="1">
      <c r="A41" s="71"/>
      <c r="B41" s="70"/>
      <c r="C41" s="72">
        <v>2012</v>
      </c>
      <c r="D41" s="73"/>
      <c r="E41" s="73"/>
      <c r="F41" s="73"/>
      <c r="G41" s="73">
        <v>70</v>
      </c>
      <c r="H41" s="73">
        <v>129</v>
      </c>
      <c r="I41" s="73">
        <v>71</v>
      </c>
      <c r="J41" s="73">
        <v>45</v>
      </c>
      <c r="K41" s="73">
        <v>22</v>
      </c>
      <c r="L41" s="73">
        <v>18</v>
      </c>
      <c r="M41" s="73">
        <v>15</v>
      </c>
      <c r="N41" s="80">
        <v>370</v>
      </c>
    </row>
    <row r="42" spans="1:14" s="136" customFormat="1">
      <c r="A42" s="71"/>
      <c r="B42" s="70"/>
      <c r="C42" s="72">
        <v>2013</v>
      </c>
      <c r="D42" s="73"/>
      <c r="E42" s="73"/>
      <c r="F42" s="73"/>
      <c r="G42" s="73"/>
      <c r="H42" s="73">
        <v>74</v>
      </c>
      <c r="I42" s="73">
        <v>162</v>
      </c>
      <c r="J42" s="73">
        <v>112</v>
      </c>
      <c r="K42" s="73">
        <v>22</v>
      </c>
      <c r="L42" s="73">
        <v>13</v>
      </c>
      <c r="M42" s="73">
        <v>14</v>
      </c>
      <c r="N42" s="80">
        <v>397</v>
      </c>
    </row>
    <row r="43" spans="1:14" s="136" customFormat="1">
      <c r="A43" s="71"/>
      <c r="B43" s="70"/>
      <c r="C43" s="72">
        <v>2014</v>
      </c>
      <c r="D43" s="73"/>
      <c r="E43" s="73"/>
      <c r="F43" s="73"/>
      <c r="G43" s="73"/>
      <c r="H43" s="73"/>
      <c r="I43" s="73">
        <v>143</v>
      </c>
      <c r="J43" s="73">
        <v>192</v>
      </c>
      <c r="K43" s="73">
        <v>64</v>
      </c>
      <c r="L43" s="73">
        <v>31</v>
      </c>
      <c r="M43" s="73">
        <v>16</v>
      </c>
      <c r="N43" s="80">
        <v>446</v>
      </c>
    </row>
    <row r="44" spans="1:14" s="136" customFormat="1">
      <c r="A44" s="71"/>
      <c r="B44" s="70"/>
      <c r="C44" s="72">
        <v>2015</v>
      </c>
      <c r="D44" s="73"/>
      <c r="E44" s="73"/>
      <c r="F44" s="73"/>
      <c r="G44" s="73"/>
      <c r="H44" s="73"/>
      <c r="I44" s="73"/>
      <c r="J44" s="73">
        <v>156</v>
      </c>
      <c r="K44" s="73">
        <v>177</v>
      </c>
      <c r="L44" s="73">
        <v>55</v>
      </c>
      <c r="M44" s="73">
        <v>26</v>
      </c>
      <c r="N44" s="80">
        <v>414</v>
      </c>
    </row>
    <row r="45" spans="1:14" s="136" customFormat="1">
      <c r="A45" s="71"/>
      <c r="B45" s="70"/>
      <c r="C45" s="72">
        <v>2016</v>
      </c>
      <c r="D45" s="73"/>
      <c r="E45" s="73"/>
      <c r="F45" s="73"/>
      <c r="G45" s="73"/>
      <c r="H45" s="73"/>
      <c r="I45" s="73"/>
      <c r="J45" s="73"/>
      <c r="K45" s="73">
        <v>81</v>
      </c>
      <c r="L45" s="73">
        <v>164</v>
      </c>
      <c r="M45" s="73">
        <v>49</v>
      </c>
      <c r="N45" s="80">
        <v>294</v>
      </c>
    </row>
    <row r="46" spans="1:14" s="136" customFormat="1">
      <c r="A46" s="71"/>
      <c r="B46" s="70"/>
      <c r="C46" s="72">
        <v>2017</v>
      </c>
      <c r="D46" s="60"/>
      <c r="E46" s="60"/>
      <c r="F46" s="60"/>
      <c r="G46" s="60"/>
      <c r="H46" s="60"/>
      <c r="I46" s="60"/>
      <c r="J46" s="60"/>
      <c r="K46" s="60"/>
      <c r="L46" s="73">
        <v>52</v>
      </c>
      <c r="M46" s="73">
        <v>149</v>
      </c>
      <c r="N46" s="80">
        <v>201</v>
      </c>
    </row>
    <row r="47" spans="1:14" s="136" customFormat="1">
      <c r="A47" s="81"/>
      <c r="B47" s="82"/>
      <c r="C47" s="83">
        <v>2018</v>
      </c>
      <c r="D47" s="84"/>
      <c r="E47" s="84"/>
      <c r="F47" s="84"/>
      <c r="G47" s="84"/>
      <c r="H47" s="84"/>
      <c r="I47" s="84"/>
      <c r="J47" s="84"/>
      <c r="K47" s="84"/>
      <c r="L47" s="84"/>
      <c r="M47" s="84">
        <v>47</v>
      </c>
      <c r="N47" s="85">
        <v>47</v>
      </c>
    </row>
    <row r="48" spans="1:14">
      <c r="A48" s="89"/>
      <c r="B48" s="90" t="s">
        <v>3</v>
      </c>
      <c r="C48" s="90"/>
      <c r="D48" s="91">
        <v>679</v>
      </c>
      <c r="E48" s="91">
        <v>790</v>
      </c>
      <c r="F48" s="91">
        <v>463</v>
      </c>
      <c r="G48" s="91">
        <v>462</v>
      </c>
      <c r="H48" s="91">
        <v>511</v>
      </c>
      <c r="I48" s="91">
        <v>565</v>
      </c>
      <c r="J48" s="91">
        <v>809</v>
      </c>
      <c r="K48" s="91">
        <v>641</v>
      </c>
      <c r="L48" s="91">
        <v>509</v>
      </c>
      <c r="M48" s="91">
        <v>484</v>
      </c>
      <c r="N48" s="92"/>
    </row>
    <row r="49" spans="1:14">
      <c r="A49" s="74"/>
      <c r="B49" s="75"/>
      <c r="C49" s="7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76"/>
    </row>
    <row r="50" spans="1:14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ht="15.75">
      <c r="A53" s="23" t="s">
        <v>183</v>
      </c>
      <c r="B53" s="21"/>
      <c r="C53" s="21"/>
      <c r="D53" s="21"/>
      <c r="E53" s="21"/>
      <c r="F53" s="21"/>
      <c r="G53" s="21"/>
      <c r="H53" s="21"/>
      <c r="I53" s="21"/>
      <c r="J53" s="21"/>
      <c r="K53" s="10"/>
      <c r="L53" s="21"/>
      <c r="M53" s="21"/>
      <c r="N53" s="21"/>
    </row>
    <row r="54" spans="1:14">
      <c r="A54" s="8" t="s">
        <v>198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93" t="str">
        <f>'VJ011'!G68</f>
        <v>Finansinspektionen, publicerad 28.11.2019</v>
      </c>
      <c r="N54" s="21"/>
    </row>
    <row r="55" spans="1:14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A56" s="32" t="s">
        <v>71</v>
      </c>
      <c r="B56" s="33"/>
      <c r="C56" s="33"/>
      <c r="D56" s="39" t="s">
        <v>72</v>
      </c>
      <c r="E56" s="39"/>
      <c r="F56" s="39"/>
      <c r="G56" s="39"/>
      <c r="H56" s="39"/>
      <c r="I56" s="39"/>
      <c r="J56" s="39"/>
      <c r="K56" s="39"/>
      <c r="L56" s="39"/>
      <c r="M56" s="39"/>
      <c r="N56" s="40"/>
    </row>
    <row r="57" spans="1:14">
      <c r="A57" s="34"/>
      <c r="B57" s="35"/>
      <c r="C57" s="35"/>
      <c r="D57" s="36">
        <v>2009</v>
      </c>
      <c r="E57" s="36">
        <v>2010</v>
      </c>
      <c r="F57" s="36">
        <v>2011</v>
      </c>
      <c r="G57" s="36">
        <v>2012</v>
      </c>
      <c r="H57" s="36">
        <v>2013</v>
      </c>
      <c r="I57" s="36">
        <v>2014</v>
      </c>
      <c r="J57" s="36">
        <v>2015</v>
      </c>
      <c r="K57" s="36">
        <v>2016</v>
      </c>
      <c r="L57" s="36">
        <v>2017</v>
      </c>
      <c r="M57" s="36">
        <v>2018</v>
      </c>
      <c r="N57" s="37" t="s">
        <v>68</v>
      </c>
    </row>
    <row r="58" spans="1:14">
      <c r="A58" s="1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"/>
    </row>
    <row r="59" spans="1:14">
      <c r="A59" s="69" t="s">
        <v>129</v>
      </c>
      <c r="B59" s="70"/>
      <c r="C59" s="70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86"/>
    </row>
    <row r="60" spans="1:14">
      <c r="A60" s="69"/>
      <c r="B60" s="88" t="s">
        <v>81</v>
      </c>
      <c r="C60" s="70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86"/>
    </row>
    <row r="61" spans="1:14">
      <c r="A61" s="71"/>
      <c r="B61" s="70"/>
      <c r="C61" s="72" t="s">
        <v>209</v>
      </c>
      <c r="D61" s="73">
        <v>17524.373670000026</v>
      </c>
      <c r="E61" s="73">
        <v>16164.407099999993</v>
      </c>
      <c r="F61" s="73">
        <v>13741.220990000018</v>
      </c>
      <c r="G61" s="73">
        <v>12770.163080000013</v>
      </c>
      <c r="H61" s="73">
        <v>12453.642710000004</v>
      </c>
      <c r="I61" s="73">
        <v>9449.9947299944888</v>
      </c>
      <c r="J61" s="73">
        <v>10670.799539946827</v>
      </c>
      <c r="K61" s="73">
        <v>9789.4011799999989</v>
      </c>
      <c r="L61" s="73">
        <v>9319.7892399992397</v>
      </c>
      <c r="M61" s="73">
        <v>9650.213499999998</v>
      </c>
      <c r="N61" s="80"/>
    </row>
    <row r="62" spans="1:14">
      <c r="A62" s="71"/>
      <c r="B62" s="70"/>
      <c r="C62" s="72">
        <v>2009</v>
      </c>
      <c r="D62" s="73">
        <v>451.88732999999996</v>
      </c>
      <c r="E62" s="73">
        <v>2552.1903799999995</v>
      </c>
      <c r="F62" s="73">
        <v>1979.8238899999999</v>
      </c>
      <c r="G62" s="73">
        <v>1577.81349</v>
      </c>
      <c r="H62" s="73">
        <v>908.03602000000001</v>
      </c>
      <c r="I62" s="73">
        <v>835.15080000000012</v>
      </c>
      <c r="J62" s="73">
        <v>859.74491000000091</v>
      </c>
      <c r="K62" s="73">
        <v>800.11371999999994</v>
      </c>
      <c r="L62" s="73">
        <v>721.49290000000099</v>
      </c>
      <c r="M62" s="73">
        <v>676.94704999999999</v>
      </c>
      <c r="N62" s="80">
        <v>11363.200490000001</v>
      </c>
    </row>
    <row r="63" spans="1:14">
      <c r="A63" s="71"/>
      <c r="B63" s="70"/>
      <c r="C63" s="72">
        <v>2010</v>
      </c>
      <c r="D63" s="73"/>
      <c r="E63" s="73">
        <v>189.34271999999999</v>
      </c>
      <c r="F63" s="73">
        <v>2533.8238099999999</v>
      </c>
      <c r="G63" s="73">
        <v>2577.9272299999998</v>
      </c>
      <c r="H63" s="73">
        <v>1838.7922799999992</v>
      </c>
      <c r="I63" s="73">
        <v>1574.3964799999999</v>
      </c>
      <c r="J63" s="73">
        <v>1112.8905400000001</v>
      </c>
      <c r="K63" s="73">
        <v>879.59566000000007</v>
      </c>
      <c r="L63" s="73">
        <v>975.2304700000002</v>
      </c>
      <c r="M63" s="73">
        <v>817.46510000000023</v>
      </c>
      <c r="N63" s="80">
        <v>12499.46429</v>
      </c>
    </row>
    <row r="64" spans="1:14">
      <c r="A64" s="71"/>
      <c r="B64" s="70"/>
      <c r="C64" s="72">
        <v>2011</v>
      </c>
      <c r="D64" s="73"/>
      <c r="E64" s="73"/>
      <c r="F64" s="73">
        <v>370.78723999999994</v>
      </c>
      <c r="G64" s="73">
        <v>1866.8087699999999</v>
      </c>
      <c r="H64" s="73">
        <v>2586.7600300000004</v>
      </c>
      <c r="I64" s="73">
        <v>1309.45371</v>
      </c>
      <c r="J64" s="73">
        <v>1219.6122399999999</v>
      </c>
      <c r="K64" s="73">
        <v>997.60019</v>
      </c>
      <c r="L64" s="73">
        <v>860.66671000000019</v>
      </c>
      <c r="M64" s="73">
        <v>1029.7358200000001</v>
      </c>
      <c r="N64" s="80">
        <v>10241.424709999999</v>
      </c>
    </row>
    <row r="65" spans="1:14">
      <c r="A65" s="71"/>
      <c r="B65" s="70"/>
      <c r="C65" s="72">
        <v>2012</v>
      </c>
      <c r="D65" s="73"/>
      <c r="E65" s="73"/>
      <c r="F65" s="73"/>
      <c r="G65" s="73">
        <v>575.48679000000004</v>
      </c>
      <c r="H65" s="73">
        <v>2766.6148899999998</v>
      </c>
      <c r="I65" s="73">
        <v>2152.7689400000004</v>
      </c>
      <c r="J65" s="73">
        <v>1588.326319999999</v>
      </c>
      <c r="K65" s="73">
        <v>1187.1519699999999</v>
      </c>
      <c r="L65" s="73">
        <v>1330.62662</v>
      </c>
      <c r="M65" s="73">
        <v>1105.97199</v>
      </c>
      <c r="N65" s="80">
        <v>10706.94752</v>
      </c>
    </row>
    <row r="66" spans="1:14">
      <c r="A66" s="69"/>
      <c r="B66" s="70"/>
      <c r="C66" s="72">
        <v>2013</v>
      </c>
      <c r="D66" s="73"/>
      <c r="E66" s="73"/>
      <c r="F66" s="73"/>
      <c r="G66" s="73"/>
      <c r="H66" s="73">
        <v>565.19087999999999</v>
      </c>
      <c r="I66" s="73">
        <v>3020.3647999999998</v>
      </c>
      <c r="J66" s="73">
        <v>2527.6561999999999</v>
      </c>
      <c r="K66" s="73">
        <v>1613.0252399999999</v>
      </c>
      <c r="L66" s="73">
        <v>1035.1777</v>
      </c>
      <c r="M66" s="73">
        <v>1224.63366</v>
      </c>
      <c r="N66" s="80">
        <v>9986.0484799999995</v>
      </c>
    </row>
    <row r="67" spans="1:14">
      <c r="A67" s="71"/>
      <c r="B67" s="70"/>
      <c r="C67" s="72">
        <v>2014</v>
      </c>
      <c r="D67" s="73"/>
      <c r="E67" s="73"/>
      <c r="F67" s="73"/>
      <c r="G67" s="73"/>
      <c r="H67" s="73"/>
      <c r="I67" s="73">
        <v>367.70758999999998</v>
      </c>
      <c r="J67" s="73">
        <v>2244.27567</v>
      </c>
      <c r="K67" s="73">
        <v>2233.7632400000002</v>
      </c>
      <c r="L67" s="73">
        <v>1754.4065099999998</v>
      </c>
      <c r="M67" s="73">
        <v>1255.1762200000003</v>
      </c>
      <c r="N67" s="80">
        <v>7855.3292300000003</v>
      </c>
    </row>
    <row r="68" spans="1:14">
      <c r="A68" s="71"/>
      <c r="B68" s="70"/>
      <c r="C68" s="72">
        <v>2015</v>
      </c>
      <c r="D68" s="73"/>
      <c r="E68" s="73"/>
      <c r="F68" s="73"/>
      <c r="G68" s="73"/>
      <c r="H68" s="73"/>
      <c r="I68" s="73"/>
      <c r="J68" s="73">
        <v>520.08447000000001</v>
      </c>
      <c r="K68" s="73">
        <v>2553.9990200000002</v>
      </c>
      <c r="L68" s="73">
        <v>2203.0848799999999</v>
      </c>
      <c r="M68" s="73">
        <v>1354.6537900000001</v>
      </c>
      <c r="N68" s="80">
        <v>6631.8221599999997</v>
      </c>
    </row>
    <row r="69" spans="1:14">
      <c r="A69" s="71"/>
      <c r="B69" s="70"/>
      <c r="C69" s="72">
        <v>2016</v>
      </c>
      <c r="D69" s="73"/>
      <c r="E69" s="73"/>
      <c r="F69" s="73"/>
      <c r="G69" s="73"/>
      <c r="H69" s="73"/>
      <c r="I69" s="73"/>
      <c r="J69" s="73"/>
      <c r="K69" s="73">
        <v>394.58624999999995</v>
      </c>
      <c r="L69" s="73">
        <v>2137.77439</v>
      </c>
      <c r="M69" s="73">
        <v>2309.0350400000002</v>
      </c>
      <c r="N69" s="80">
        <v>4841.3956799999996</v>
      </c>
    </row>
    <row r="70" spans="1:14">
      <c r="A70" s="71"/>
      <c r="B70" s="70"/>
      <c r="C70" s="72">
        <v>2017</v>
      </c>
      <c r="D70" s="60"/>
      <c r="E70" s="60"/>
      <c r="F70" s="60"/>
      <c r="G70" s="60"/>
      <c r="H70" s="60"/>
      <c r="I70" s="60"/>
      <c r="J70" s="60"/>
      <c r="K70" s="60"/>
      <c r="L70" s="73">
        <v>485.82863000000003</v>
      </c>
      <c r="M70" s="73">
        <v>2483.0331699999997</v>
      </c>
      <c r="N70" s="80">
        <v>2968.8617999999997</v>
      </c>
    </row>
    <row r="71" spans="1:14">
      <c r="A71" s="81"/>
      <c r="B71" s="82"/>
      <c r="C71" s="83">
        <v>2018</v>
      </c>
      <c r="D71" s="84"/>
      <c r="E71" s="84"/>
      <c r="F71" s="84"/>
      <c r="G71" s="84"/>
      <c r="H71" s="84"/>
      <c r="I71" s="84"/>
      <c r="J71" s="84"/>
      <c r="K71" s="84"/>
      <c r="L71" s="84"/>
      <c r="M71" s="84">
        <v>330.82556000000005</v>
      </c>
      <c r="N71" s="85">
        <v>330.82556000000005</v>
      </c>
    </row>
    <row r="72" spans="1:14">
      <c r="A72" s="77"/>
      <c r="B72" s="78" t="s">
        <v>68</v>
      </c>
      <c r="C72" s="78"/>
      <c r="D72" s="79">
        <v>17976.261000000028</v>
      </c>
      <c r="E72" s="79">
        <v>18905.940199999994</v>
      </c>
      <c r="F72" s="79">
        <v>18625.655930000019</v>
      </c>
      <c r="G72" s="79">
        <v>19368.199360000013</v>
      </c>
      <c r="H72" s="79">
        <v>21119.036810000001</v>
      </c>
      <c r="I72" s="79">
        <v>18709.837049994487</v>
      </c>
      <c r="J72" s="79">
        <v>20743.389889946829</v>
      </c>
      <c r="K72" s="79">
        <v>20449.236469999996</v>
      </c>
      <c r="L72" s="79">
        <v>20824.078049999236</v>
      </c>
      <c r="M72" s="79">
        <v>22237.690900000005</v>
      </c>
      <c r="N72" s="80"/>
    </row>
    <row r="73" spans="1:14">
      <c r="A73" s="71"/>
      <c r="B73" s="70"/>
      <c r="C73" s="70"/>
      <c r="D73" s="73" t="s">
        <v>150</v>
      </c>
      <c r="E73" s="73" t="s">
        <v>150</v>
      </c>
      <c r="F73" s="73" t="s">
        <v>150</v>
      </c>
      <c r="G73" s="73" t="s">
        <v>150</v>
      </c>
      <c r="H73" s="73" t="s">
        <v>150</v>
      </c>
      <c r="I73" s="73" t="s">
        <v>150</v>
      </c>
      <c r="J73" s="73" t="s">
        <v>150</v>
      </c>
      <c r="K73" s="73" t="s">
        <v>150</v>
      </c>
      <c r="L73" s="73" t="s">
        <v>150</v>
      </c>
      <c r="M73" s="73"/>
      <c r="N73" s="80"/>
    </row>
    <row r="74" spans="1:14">
      <c r="A74" s="71"/>
      <c r="B74" s="88" t="s">
        <v>123</v>
      </c>
      <c r="C74" s="70"/>
      <c r="D74" s="73" t="s">
        <v>150</v>
      </c>
      <c r="E74" s="73" t="s">
        <v>150</v>
      </c>
      <c r="F74" s="73" t="s">
        <v>150</v>
      </c>
      <c r="G74" s="73" t="s">
        <v>150</v>
      </c>
      <c r="H74" s="73" t="s">
        <v>150</v>
      </c>
      <c r="I74" s="73" t="s">
        <v>150</v>
      </c>
      <c r="J74" s="73" t="s">
        <v>150</v>
      </c>
      <c r="K74" s="73" t="s">
        <v>150</v>
      </c>
      <c r="L74" s="73" t="s">
        <v>150</v>
      </c>
      <c r="M74" s="73" t="s">
        <v>150</v>
      </c>
      <c r="N74" s="80"/>
    </row>
    <row r="75" spans="1:14">
      <c r="A75" s="71"/>
      <c r="B75" s="70"/>
      <c r="C75" s="72" t="s">
        <v>209</v>
      </c>
      <c r="D75" s="73">
        <v>4079.9150398040019</v>
      </c>
      <c r="E75" s="73">
        <v>-628.74948476000236</v>
      </c>
      <c r="F75" s="73">
        <v>10341.061999999998</v>
      </c>
      <c r="G75" s="73">
        <v>-6123.6267076953973</v>
      </c>
      <c r="H75" s="73">
        <v>-4375.100176741882</v>
      </c>
      <c r="I75" s="73">
        <v>-3887.3654858528589</v>
      </c>
      <c r="J75" s="73">
        <v>-3035.1053256897471</v>
      </c>
      <c r="K75" s="73">
        <v>-9346.5758602559345</v>
      </c>
      <c r="L75" s="73">
        <v>-5316.7817400815256</v>
      </c>
      <c r="M75" s="73">
        <v>-4428.6155399999998</v>
      </c>
      <c r="N75" s="80"/>
    </row>
    <row r="76" spans="1:14">
      <c r="A76" s="71"/>
      <c r="B76" s="70"/>
      <c r="C76" s="72">
        <v>2009</v>
      </c>
      <c r="D76" s="73">
        <v>1618.3194300000002</v>
      </c>
      <c r="E76" s="73">
        <v>6096.9227299999993</v>
      </c>
      <c r="F76" s="73">
        <v>3414.3969999999999</v>
      </c>
      <c r="G76" s="73">
        <v>-1201.3680455259002</v>
      </c>
      <c r="H76" s="73">
        <v>231.417</v>
      </c>
      <c r="I76" s="73">
        <v>-1392.9649067548291</v>
      </c>
      <c r="J76" s="73">
        <v>112.86013993202997</v>
      </c>
      <c r="K76" s="73">
        <v>-702.79125355018505</v>
      </c>
      <c r="L76" s="73">
        <v>-35.060916062398029</v>
      </c>
      <c r="M76" s="73">
        <v>-113.10864000000001</v>
      </c>
      <c r="N76" s="80">
        <v>8028.6225380387159</v>
      </c>
    </row>
    <row r="77" spans="1:14">
      <c r="A77" s="71"/>
      <c r="B77" s="70"/>
      <c r="C77" s="72">
        <v>2010</v>
      </c>
      <c r="D77" s="73"/>
      <c r="E77" s="73">
        <v>1867.1200000000001</v>
      </c>
      <c r="F77" s="73">
        <v>8534.8009999999995</v>
      </c>
      <c r="G77" s="73">
        <v>1381.3083441855197</v>
      </c>
      <c r="H77" s="73">
        <v>326.29700000000014</v>
      </c>
      <c r="I77" s="73">
        <v>-773.2342919193311</v>
      </c>
      <c r="J77" s="73">
        <v>484.05586191933099</v>
      </c>
      <c r="K77" s="73">
        <v>-581.5211247009612</v>
      </c>
      <c r="L77" s="73">
        <v>199.97981914494514</v>
      </c>
      <c r="M77" s="73">
        <v>-282.85802000000001</v>
      </c>
      <c r="N77" s="80">
        <v>11155.948588629504</v>
      </c>
    </row>
    <row r="78" spans="1:14">
      <c r="A78" s="71"/>
      <c r="B78" s="70"/>
      <c r="C78" s="72">
        <v>2011</v>
      </c>
      <c r="D78" s="73"/>
      <c r="E78" s="73"/>
      <c r="F78" s="73">
        <v>2163.0280000000002</v>
      </c>
      <c r="G78" s="73">
        <v>4355.7446258153495</v>
      </c>
      <c r="H78" s="73">
        <v>2643.828</v>
      </c>
      <c r="I78" s="73">
        <v>447.21114804481408</v>
      </c>
      <c r="J78" s="73">
        <v>-162.03956804481379</v>
      </c>
      <c r="K78" s="73">
        <v>336.56720058525701</v>
      </c>
      <c r="L78" s="73">
        <v>-519.22585966867405</v>
      </c>
      <c r="M78" s="73">
        <v>524.27114000000006</v>
      </c>
      <c r="N78" s="80">
        <v>9789.3846867319353</v>
      </c>
    </row>
    <row r="79" spans="1:14">
      <c r="A79" s="71"/>
      <c r="B79" s="70"/>
      <c r="C79" s="72">
        <v>2012</v>
      </c>
      <c r="D79" s="73"/>
      <c r="E79" s="73"/>
      <c r="F79" s="73"/>
      <c r="G79" s="73">
        <v>2220.7569369773692</v>
      </c>
      <c r="H79" s="73">
        <v>5946.1840000000002</v>
      </c>
      <c r="I79" s="73">
        <v>2661.81514457292</v>
      </c>
      <c r="J79" s="73">
        <v>479.42710542708306</v>
      </c>
      <c r="K79" s="73">
        <v>-1184.7948847939911</v>
      </c>
      <c r="L79" s="73">
        <v>-765.04483795777378</v>
      </c>
      <c r="M79" s="73">
        <v>-672.52142000000003</v>
      </c>
      <c r="N79" s="80">
        <v>8685.8220442256061</v>
      </c>
    </row>
    <row r="80" spans="1:14">
      <c r="A80" s="71"/>
      <c r="B80" s="70"/>
      <c r="C80" s="72">
        <v>2013</v>
      </c>
      <c r="D80" s="73"/>
      <c r="E80" s="73"/>
      <c r="F80" s="73"/>
      <c r="G80" s="73"/>
      <c r="H80" s="73">
        <v>1981.3130000000001</v>
      </c>
      <c r="I80" s="73">
        <v>8318.6673326340206</v>
      </c>
      <c r="J80" s="73">
        <v>1523.7225773659809</v>
      </c>
      <c r="K80" s="73">
        <v>1311.2248304110062</v>
      </c>
      <c r="L80" s="73">
        <v>-2630.9395147975379</v>
      </c>
      <c r="M80" s="73">
        <v>400.7851</v>
      </c>
      <c r="N80" s="80">
        <v>10904.773325613469</v>
      </c>
    </row>
    <row r="81" spans="1:14">
      <c r="A81" s="71"/>
      <c r="B81" s="70"/>
      <c r="C81" s="72">
        <v>2014</v>
      </c>
      <c r="D81" s="73"/>
      <c r="E81" s="73"/>
      <c r="F81" s="73"/>
      <c r="G81" s="73"/>
      <c r="H81" s="73"/>
      <c r="I81" s="73">
        <v>728.198303575811</v>
      </c>
      <c r="J81" s="73">
        <v>4918.4490864241898</v>
      </c>
      <c r="K81" s="73">
        <v>1896.4841423793553</v>
      </c>
      <c r="L81" s="73">
        <v>737.88106574107189</v>
      </c>
      <c r="M81" s="73">
        <v>616.05087000000015</v>
      </c>
      <c r="N81" s="80">
        <v>8897.0634681204283</v>
      </c>
    </row>
    <row r="82" spans="1:14">
      <c r="A82" s="71"/>
      <c r="B82" s="70"/>
      <c r="C82" s="72">
        <v>2015</v>
      </c>
      <c r="D82" s="73"/>
      <c r="E82" s="73"/>
      <c r="F82" s="73"/>
      <c r="G82" s="73"/>
      <c r="H82" s="73"/>
      <c r="I82" s="73"/>
      <c r="J82" s="73">
        <v>1360.6816400000002</v>
      </c>
      <c r="K82" s="73">
        <v>5037.3755550105925</v>
      </c>
      <c r="L82" s="73">
        <v>2166.3146870233536</v>
      </c>
      <c r="M82" s="73">
        <v>1028.4750899999999</v>
      </c>
      <c r="N82" s="80">
        <v>9592.8469720339472</v>
      </c>
    </row>
    <row r="83" spans="1:14">
      <c r="A83" s="71"/>
      <c r="B83" s="70"/>
      <c r="C83" s="72">
        <v>2016</v>
      </c>
      <c r="D83" s="73"/>
      <c r="E83" s="73"/>
      <c r="F83" s="73"/>
      <c r="G83" s="73"/>
      <c r="H83" s="73"/>
      <c r="I83" s="73"/>
      <c r="J83" s="73"/>
      <c r="K83" s="73">
        <v>2.8</v>
      </c>
      <c r="L83" s="73">
        <v>5048.0857139158397</v>
      </c>
      <c r="M83" s="73">
        <v>3968.4592400000001</v>
      </c>
      <c r="N83" s="80">
        <v>9019.3449539158391</v>
      </c>
    </row>
    <row r="84" spans="1:14">
      <c r="A84" s="71"/>
      <c r="B84" s="70"/>
      <c r="C84" s="72">
        <v>2017</v>
      </c>
      <c r="D84" s="60"/>
      <c r="E84" s="60"/>
      <c r="F84" s="60"/>
      <c r="G84" s="60"/>
      <c r="H84" s="60"/>
      <c r="I84" s="60"/>
      <c r="J84" s="60"/>
      <c r="K84" s="60"/>
      <c r="L84" s="73">
        <v>1024.0966240487089</v>
      </c>
      <c r="M84" s="73">
        <v>5525.0552600000001</v>
      </c>
      <c r="N84" s="80">
        <v>6549.1518840487088</v>
      </c>
    </row>
    <row r="85" spans="1:14">
      <c r="A85" s="81"/>
      <c r="B85" s="82"/>
      <c r="C85" s="83">
        <v>2018</v>
      </c>
      <c r="D85" s="84"/>
      <c r="E85" s="84"/>
      <c r="F85" s="84"/>
      <c r="G85" s="84"/>
      <c r="H85" s="84"/>
      <c r="I85" s="84"/>
      <c r="J85" s="84"/>
      <c r="K85" s="84"/>
      <c r="L85" s="84"/>
      <c r="M85" s="84">
        <v>291.74586999999997</v>
      </c>
      <c r="N85" s="85">
        <v>291.74586999999997</v>
      </c>
    </row>
    <row r="86" spans="1:14">
      <c r="A86" s="77"/>
      <c r="B86" s="78" t="s">
        <v>68</v>
      </c>
      <c r="C86" s="78"/>
      <c r="D86" s="79">
        <v>5698.2344698040024</v>
      </c>
      <c r="E86" s="79">
        <v>7335.2932452399973</v>
      </c>
      <c r="F86" s="79">
        <v>24453.288</v>
      </c>
      <c r="G86" s="79">
        <v>632.81515375694107</v>
      </c>
      <c r="H86" s="79">
        <v>6753.9388232581186</v>
      </c>
      <c r="I86" s="79">
        <v>6102.3272443005471</v>
      </c>
      <c r="J86" s="79">
        <v>5682.0515173340536</v>
      </c>
      <c r="K86" s="79">
        <v>-3231.231394914862</v>
      </c>
      <c r="L86" s="79">
        <v>-90.694958693982215</v>
      </c>
      <c r="M86" s="79">
        <v>6857.7389499999999</v>
      </c>
      <c r="N86" s="80"/>
    </row>
    <row r="87" spans="1:14">
      <c r="A87" s="71"/>
      <c r="B87" s="70"/>
      <c r="C87" s="70"/>
      <c r="D87" s="73" t="s">
        <v>150</v>
      </c>
      <c r="E87" s="73" t="s">
        <v>150</v>
      </c>
      <c r="F87" s="73" t="s">
        <v>150</v>
      </c>
      <c r="G87" s="73" t="s">
        <v>150</v>
      </c>
      <c r="H87" s="73" t="s">
        <v>150</v>
      </c>
      <c r="I87" s="73" t="s">
        <v>150</v>
      </c>
      <c r="J87" s="73" t="s">
        <v>150</v>
      </c>
      <c r="K87" s="73" t="s">
        <v>150</v>
      </c>
      <c r="L87" s="73" t="s">
        <v>150</v>
      </c>
      <c r="M87" s="73" t="s">
        <v>150</v>
      </c>
      <c r="N87" s="80"/>
    </row>
    <row r="88" spans="1:14">
      <c r="A88" s="71"/>
      <c r="B88" s="88" t="s">
        <v>126</v>
      </c>
      <c r="C88" s="70"/>
      <c r="D88" s="73" t="s">
        <v>150</v>
      </c>
      <c r="E88" s="73" t="s">
        <v>150</v>
      </c>
      <c r="F88" s="73" t="s">
        <v>150</v>
      </c>
      <c r="G88" s="73" t="s">
        <v>150</v>
      </c>
      <c r="H88" s="73" t="s">
        <v>150</v>
      </c>
      <c r="I88" s="73" t="s">
        <v>150</v>
      </c>
      <c r="J88" s="73" t="s">
        <v>150</v>
      </c>
      <c r="K88" s="73" t="s">
        <v>150</v>
      </c>
      <c r="L88" s="73" t="s">
        <v>150</v>
      </c>
      <c r="M88" s="73" t="s">
        <v>150</v>
      </c>
      <c r="N88" s="80"/>
    </row>
    <row r="89" spans="1:14">
      <c r="A89" s="71"/>
      <c r="B89" s="70"/>
      <c r="C89" s="72" t="s">
        <v>209</v>
      </c>
      <c r="D89" s="73">
        <v>556</v>
      </c>
      <c r="E89" s="73">
        <v>452</v>
      </c>
      <c r="F89" s="73">
        <v>203</v>
      </c>
      <c r="G89" s="73">
        <v>161</v>
      </c>
      <c r="H89" s="73">
        <v>196</v>
      </c>
      <c r="I89" s="73">
        <v>117</v>
      </c>
      <c r="J89" s="73">
        <v>214</v>
      </c>
      <c r="K89" s="73">
        <v>219</v>
      </c>
      <c r="L89" s="73">
        <v>124</v>
      </c>
      <c r="M89" s="73">
        <v>111</v>
      </c>
      <c r="N89" s="80"/>
    </row>
    <row r="90" spans="1:14">
      <c r="A90" s="71"/>
      <c r="B90" s="70"/>
      <c r="C90" s="72">
        <v>2009</v>
      </c>
      <c r="D90" s="73">
        <v>123</v>
      </c>
      <c r="E90" s="73">
        <v>213</v>
      </c>
      <c r="F90" s="73">
        <v>59</v>
      </c>
      <c r="G90" s="73">
        <v>25</v>
      </c>
      <c r="H90" s="73">
        <v>17</v>
      </c>
      <c r="I90" s="73">
        <v>15</v>
      </c>
      <c r="J90" s="73">
        <v>31</v>
      </c>
      <c r="K90" s="73">
        <v>23</v>
      </c>
      <c r="L90" s="73">
        <v>19</v>
      </c>
      <c r="M90" s="73">
        <v>14</v>
      </c>
      <c r="N90" s="80">
        <v>539</v>
      </c>
    </row>
    <row r="91" spans="1:14">
      <c r="A91" s="71"/>
      <c r="B91" s="70"/>
      <c r="C91" s="72">
        <v>2010</v>
      </c>
      <c r="D91" s="73"/>
      <c r="E91" s="73">
        <v>125</v>
      </c>
      <c r="F91" s="73">
        <v>146</v>
      </c>
      <c r="G91" s="73">
        <v>50</v>
      </c>
      <c r="H91" s="73">
        <v>25</v>
      </c>
      <c r="I91" s="73">
        <v>19</v>
      </c>
      <c r="J91" s="73">
        <v>22</v>
      </c>
      <c r="K91" s="73">
        <v>15</v>
      </c>
      <c r="L91" s="73">
        <v>18</v>
      </c>
      <c r="M91" s="73">
        <v>17</v>
      </c>
      <c r="N91" s="80">
        <v>437</v>
      </c>
    </row>
    <row r="92" spans="1:14">
      <c r="A92" s="71"/>
      <c r="B92" s="70"/>
      <c r="C92" s="72">
        <v>2011</v>
      </c>
      <c r="D92" s="73"/>
      <c r="E92" s="73"/>
      <c r="F92" s="73">
        <v>55</v>
      </c>
      <c r="G92" s="73">
        <v>156</v>
      </c>
      <c r="H92" s="73">
        <v>70</v>
      </c>
      <c r="I92" s="73">
        <v>38</v>
      </c>
      <c r="J92" s="73">
        <v>37</v>
      </c>
      <c r="K92" s="73">
        <v>18</v>
      </c>
      <c r="L92" s="73">
        <v>15</v>
      </c>
      <c r="M92" s="73">
        <v>26</v>
      </c>
      <c r="N92" s="80">
        <v>415</v>
      </c>
    </row>
    <row r="93" spans="1:14">
      <c r="A93" s="71"/>
      <c r="B93" s="70"/>
      <c r="C93" s="72">
        <v>2012</v>
      </c>
      <c r="D93" s="73"/>
      <c r="E93" s="73"/>
      <c r="F93" s="73"/>
      <c r="G93" s="73">
        <v>70</v>
      </c>
      <c r="H93" s="73">
        <v>129</v>
      </c>
      <c r="I93" s="73">
        <v>71</v>
      </c>
      <c r="J93" s="73">
        <v>45</v>
      </c>
      <c r="K93" s="73">
        <v>22</v>
      </c>
      <c r="L93" s="73">
        <v>18</v>
      </c>
      <c r="M93" s="73">
        <v>15</v>
      </c>
      <c r="N93" s="80">
        <v>370</v>
      </c>
    </row>
    <row r="94" spans="1:14">
      <c r="A94" s="71"/>
      <c r="B94" s="70"/>
      <c r="C94" s="72">
        <v>2013</v>
      </c>
      <c r="D94" s="73"/>
      <c r="E94" s="73"/>
      <c r="F94" s="73"/>
      <c r="G94" s="73"/>
      <c r="H94" s="73">
        <v>74</v>
      </c>
      <c r="I94" s="73">
        <v>162</v>
      </c>
      <c r="J94" s="73">
        <v>112</v>
      </c>
      <c r="K94" s="73">
        <v>22</v>
      </c>
      <c r="L94" s="73">
        <v>13</v>
      </c>
      <c r="M94" s="73">
        <v>14</v>
      </c>
      <c r="N94" s="80">
        <v>397</v>
      </c>
    </row>
    <row r="95" spans="1:14">
      <c r="A95" s="71"/>
      <c r="B95" s="70"/>
      <c r="C95" s="72">
        <v>2014</v>
      </c>
      <c r="D95" s="73"/>
      <c r="E95" s="73"/>
      <c r="F95" s="73"/>
      <c r="G95" s="73"/>
      <c r="H95" s="73"/>
      <c r="I95" s="73">
        <v>143</v>
      </c>
      <c r="J95" s="73">
        <v>192</v>
      </c>
      <c r="K95" s="73">
        <v>64</v>
      </c>
      <c r="L95" s="73">
        <v>31</v>
      </c>
      <c r="M95" s="73">
        <v>16</v>
      </c>
      <c r="N95" s="80">
        <v>446</v>
      </c>
    </row>
    <row r="96" spans="1:14">
      <c r="A96" s="71"/>
      <c r="B96" s="70"/>
      <c r="C96" s="72">
        <v>2015</v>
      </c>
      <c r="D96" s="73"/>
      <c r="E96" s="73"/>
      <c r="F96" s="73"/>
      <c r="G96" s="73"/>
      <c r="H96" s="73"/>
      <c r="I96" s="73"/>
      <c r="J96" s="73">
        <v>156</v>
      </c>
      <c r="K96" s="73">
        <v>177</v>
      </c>
      <c r="L96" s="73">
        <v>55</v>
      </c>
      <c r="M96" s="73">
        <v>26</v>
      </c>
      <c r="N96" s="80">
        <v>414</v>
      </c>
    </row>
    <row r="97" spans="1:14">
      <c r="A97" s="71"/>
      <c r="B97" s="70"/>
      <c r="C97" s="72">
        <v>2016</v>
      </c>
      <c r="D97" s="73"/>
      <c r="E97" s="73"/>
      <c r="F97" s="73"/>
      <c r="G97" s="73"/>
      <c r="H97" s="73"/>
      <c r="I97" s="73"/>
      <c r="J97" s="73"/>
      <c r="K97" s="73">
        <v>81</v>
      </c>
      <c r="L97" s="73">
        <v>164</v>
      </c>
      <c r="M97" s="73">
        <v>49</v>
      </c>
      <c r="N97" s="80">
        <v>294</v>
      </c>
    </row>
    <row r="98" spans="1:14">
      <c r="A98" s="71"/>
      <c r="B98" s="70"/>
      <c r="C98" s="72">
        <v>2017</v>
      </c>
      <c r="D98" s="60"/>
      <c r="E98" s="60"/>
      <c r="F98" s="60"/>
      <c r="G98" s="60"/>
      <c r="H98" s="60"/>
      <c r="I98" s="60"/>
      <c r="J98" s="60"/>
      <c r="K98" s="60"/>
      <c r="L98" s="73">
        <v>52</v>
      </c>
      <c r="M98" s="73">
        <v>149</v>
      </c>
      <c r="N98" s="80">
        <v>201</v>
      </c>
    </row>
    <row r="99" spans="1:14">
      <c r="A99" s="81"/>
      <c r="B99" s="82"/>
      <c r="C99" s="83">
        <v>2018</v>
      </c>
      <c r="D99" s="84"/>
      <c r="E99" s="84"/>
      <c r="F99" s="84"/>
      <c r="G99" s="84"/>
      <c r="H99" s="84"/>
      <c r="I99" s="84"/>
      <c r="J99" s="84"/>
      <c r="K99" s="84"/>
      <c r="L99" s="84"/>
      <c r="M99" s="84">
        <v>47</v>
      </c>
      <c r="N99" s="85">
        <v>47</v>
      </c>
    </row>
    <row r="100" spans="1:14">
      <c r="A100" s="89"/>
      <c r="B100" s="90" t="s">
        <v>68</v>
      </c>
      <c r="C100" s="90"/>
      <c r="D100" s="91">
        <v>679</v>
      </c>
      <c r="E100" s="91">
        <v>790</v>
      </c>
      <c r="F100" s="91">
        <v>463</v>
      </c>
      <c r="G100" s="91">
        <v>462</v>
      </c>
      <c r="H100" s="91">
        <v>511</v>
      </c>
      <c r="I100" s="91">
        <v>565</v>
      </c>
      <c r="J100" s="91">
        <v>809</v>
      </c>
      <c r="K100" s="91">
        <v>641</v>
      </c>
      <c r="L100" s="91">
        <v>509</v>
      </c>
      <c r="M100" s="91">
        <v>484</v>
      </c>
      <c r="N100" s="92"/>
    </row>
    <row r="101" spans="1:14">
      <c r="A101" s="74"/>
      <c r="B101" s="75"/>
      <c r="C101" s="7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76"/>
    </row>
  </sheetData>
  <sheetProtection algorithmName="SHA-512" hashValue="NtnRlsRPejgdLyOtA6In4v4xoeaHk8l84TfMihX/V/nlOyaSXExg+EZsdbMaXffUG8LHBNGSolK3eZRss4U+eA==" saltValue="Pu3Z09vwkLXE3KysuK1nug==" spinCount="100000" sheet="1" objects="1" scenarios="1"/>
  <customSheetViews>
    <customSheetView guid="{983DF4B0-6405-4972-98DD-0842688C8AF6}" scale="80" showPageBreaks="1" fitToPage="1">
      <selection activeCell="C59" sqref="C59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0" fitToPage="1">
      <selection activeCell="P36" sqref="P36:P38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3" fitToHeight="2" orientation="portrait" r:id="rId3"/>
  <headerFooter alignWithMargins="0">
    <oddHeader>&amp;L&amp;"-,Lihavoitu"&amp;14&amp;K002060FINANSSIVALVONTA
FINANSINSPEKTIONEN&amp;R&amp;"Arial,Normaali"Raportti &amp;A
Rapport &amp;A</oddHeader>
    <oddFooter>&amp;R&amp;"-,Normaali"&amp;P</oddFooter>
  </headerFooter>
  <rowBreaks count="1" manualBreakCount="1">
    <brk id="4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A321B66-F7F5-40FD-BDB5-A9D1E288146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7</vt:i4>
      </vt:variant>
      <vt:variant>
        <vt:lpstr>Nimetyt alueet</vt:lpstr>
      </vt:variant>
      <vt:variant>
        <vt:i4>7</vt:i4>
      </vt:variant>
    </vt:vector>
  </HeadingPairs>
  <TitlesOfParts>
    <vt:vector size="14" baseType="lpstr">
      <vt:lpstr>VJ011</vt:lpstr>
      <vt:lpstr>VJ012a</vt:lpstr>
      <vt:lpstr>VJ012b</vt:lpstr>
      <vt:lpstr>VJ013</vt:lpstr>
      <vt:lpstr>VJ031</vt:lpstr>
      <vt:lpstr>VJ041a</vt:lpstr>
      <vt:lpstr>VJ041b</vt:lpstr>
      <vt:lpstr>'VJ011'!Tulostusalue</vt:lpstr>
      <vt:lpstr>VJ012a!Tulostusalue</vt:lpstr>
      <vt:lpstr>VJ012b!Tulostusalue</vt:lpstr>
      <vt:lpstr>'VJ013'!Tulostusalue</vt:lpstr>
      <vt:lpstr>'VJ031'!Tulostusalue</vt:lpstr>
      <vt:lpstr>VJ041a!Tulostusalue</vt:lpstr>
      <vt:lpstr>VJ041b!Tulostusalue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2019-11-28T13:22:28Z</dcterms:created>
  <dcterms:modified xsi:type="dcterms:W3CDTF">2019-11-28T13:27:37Z</dcterms:modified>
</cp:coreProperties>
</file>