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DATA2\KANTOLARI\DATA\cumulus\tilastot\vakuutus\Vahinkovakuutus\Ulkomaiset vahinkovak\"/>
    </mc:Choice>
  </mc:AlternateContent>
  <bookViews>
    <workbookView xWindow="0" yWindow="0" windowWidth="22155" windowHeight="14565" activeTab="2"/>
  </bookViews>
  <sheets>
    <sheet name="vahinko" sheetId="1" r:id="rId1"/>
    <sheet name="skade" sheetId="3" r:id="rId2"/>
    <sheet name="non-life" sheetId="4" r:id="rId3"/>
  </sheets>
  <calcPr calcId="152511"/>
</workbook>
</file>

<file path=xl/calcChain.xml><?xml version="1.0" encoding="utf-8"?>
<calcChain xmlns="http://schemas.openxmlformats.org/spreadsheetml/2006/main">
  <c r="C10" i="4" l="1"/>
  <c r="D10" i="4"/>
  <c r="E10" i="4"/>
  <c r="C11" i="4"/>
  <c r="C39" i="4" s="1"/>
  <c r="D11" i="4"/>
  <c r="E11" i="4"/>
  <c r="C12" i="4"/>
  <c r="D12" i="4"/>
  <c r="E12" i="4"/>
  <c r="C13" i="4"/>
  <c r="D13" i="4"/>
  <c r="E13" i="4"/>
  <c r="E39" i="4" s="1"/>
  <c r="C14" i="4"/>
  <c r="D14" i="4"/>
  <c r="E14" i="4"/>
  <c r="C15" i="4"/>
  <c r="D15" i="4"/>
  <c r="E15" i="4"/>
  <c r="C16" i="4"/>
  <c r="D16" i="4"/>
  <c r="E16" i="4"/>
  <c r="C17" i="4"/>
  <c r="D17" i="4"/>
  <c r="E17" i="4"/>
  <c r="C18" i="4"/>
  <c r="D18" i="4"/>
  <c r="E18" i="4"/>
  <c r="C19" i="4"/>
  <c r="D19" i="4"/>
  <c r="E19" i="4"/>
  <c r="C20" i="4"/>
  <c r="D20" i="4"/>
  <c r="E20" i="4"/>
  <c r="C21" i="4"/>
  <c r="D21" i="4"/>
  <c r="E21" i="4"/>
  <c r="C22" i="4"/>
  <c r="D22" i="4"/>
  <c r="E22" i="4"/>
  <c r="C23" i="4"/>
  <c r="D23" i="4"/>
  <c r="E23" i="4"/>
  <c r="C24" i="4"/>
  <c r="D24" i="4"/>
  <c r="E24" i="4"/>
  <c r="C25" i="4"/>
  <c r="D25" i="4"/>
  <c r="E25" i="4"/>
  <c r="C27" i="4"/>
  <c r="D27" i="4"/>
  <c r="E27" i="4"/>
  <c r="C28" i="4"/>
  <c r="D28" i="4"/>
  <c r="E28" i="4"/>
  <c r="C29" i="4"/>
  <c r="D29" i="4"/>
  <c r="E29" i="4"/>
  <c r="C30" i="4"/>
  <c r="D30" i="4"/>
  <c r="E30" i="4"/>
  <c r="C31" i="4"/>
  <c r="D31" i="4"/>
  <c r="E31" i="4"/>
  <c r="C32" i="4"/>
  <c r="D32" i="4"/>
  <c r="E32" i="4"/>
  <c r="C33" i="4"/>
  <c r="D33" i="4"/>
  <c r="E33" i="4"/>
  <c r="C35" i="4"/>
  <c r="D35" i="4"/>
  <c r="E35" i="4"/>
  <c r="C36" i="4"/>
  <c r="D36" i="4"/>
  <c r="E36" i="4"/>
  <c r="C37" i="4"/>
  <c r="D37" i="4"/>
  <c r="E37" i="4"/>
  <c r="D39" i="4"/>
  <c r="G39" i="4"/>
  <c r="H39" i="4"/>
  <c r="I39" i="4"/>
  <c r="K39" i="4"/>
  <c r="L39" i="4"/>
  <c r="M39" i="4"/>
  <c r="C10" i="3"/>
  <c r="D10" i="3"/>
  <c r="E10" i="3"/>
  <c r="C11" i="3"/>
  <c r="C39" i="3" s="1"/>
  <c r="D11" i="3"/>
  <c r="E11" i="3"/>
  <c r="C12" i="3"/>
  <c r="D12" i="3"/>
  <c r="E12" i="3"/>
  <c r="C13" i="3"/>
  <c r="D13" i="3"/>
  <c r="E13" i="3"/>
  <c r="E39" i="3" s="1"/>
  <c r="C14" i="3"/>
  <c r="D14" i="3"/>
  <c r="E14" i="3"/>
  <c r="C15" i="3"/>
  <c r="D15" i="3"/>
  <c r="E15" i="3"/>
  <c r="C16" i="3"/>
  <c r="D16" i="3"/>
  <c r="E16" i="3"/>
  <c r="C17" i="3"/>
  <c r="D17" i="3"/>
  <c r="E17" i="3"/>
  <c r="C18" i="3"/>
  <c r="D18" i="3"/>
  <c r="E18" i="3"/>
  <c r="C19" i="3"/>
  <c r="D19" i="3"/>
  <c r="E19" i="3"/>
  <c r="C20" i="3"/>
  <c r="D20" i="3"/>
  <c r="E20" i="3"/>
  <c r="C21" i="3"/>
  <c r="D21" i="3"/>
  <c r="E21" i="3"/>
  <c r="C22" i="3"/>
  <c r="D22" i="3"/>
  <c r="E22" i="3"/>
  <c r="C23" i="3"/>
  <c r="D23" i="3"/>
  <c r="E23" i="3"/>
  <c r="C24" i="3"/>
  <c r="D24" i="3"/>
  <c r="E24" i="3"/>
  <c r="C25" i="3"/>
  <c r="D25" i="3"/>
  <c r="E25" i="3"/>
  <c r="C27" i="3"/>
  <c r="D27" i="3"/>
  <c r="E27" i="3"/>
  <c r="C28" i="3"/>
  <c r="D28" i="3"/>
  <c r="E28" i="3"/>
  <c r="C29" i="3"/>
  <c r="D29" i="3"/>
  <c r="E29" i="3"/>
  <c r="C30" i="3"/>
  <c r="D30" i="3"/>
  <c r="E30" i="3"/>
  <c r="C31" i="3"/>
  <c r="D31" i="3"/>
  <c r="E31" i="3"/>
  <c r="C32" i="3"/>
  <c r="D32" i="3"/>
  <c r="E32" i="3"/>
  <c r="C33" i="3"/>
  <c r="D33" i="3"/>
  <c r="E33" i="3"/>
  <c r="C35" i="3"/>
  <c r="D35" i="3"/>
  <c r="E35" i="3"/>
  <c r="C36" i="3"/>
  <c r="D36" i="3"/>
  <c r="E36" i="3"/>
  <c r="C37" i="3"/>
  <c r="D37" i="3"/>
  <c r="E37" i="3"/>
  <c r="D39" i="3"/>
  <c r="G39" i="3"/>
  <c r="H39" i="3"/>
  <c r="I39" i="3"/>
  <c r="K39" i="3"/>
  <c r="L39" i="3"/>
  <c r="M39" i="3"/>
  <c r="M39" i="1" l="1"/>
  <c r="L39" i="1"/>
  <c r="K39" i="1"/>
  <c r="I39" i="1"/>
  <c r="H39" i="1"/>
  <c r="G39" i="1"/>
  <c r="E10" i="1"/>
  <c r="E39" i="1" s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7" i="1"/>
  <c r="E28" i="1"/>
  <c r="E29" i="1"/>
  <c r="E30" i="1"/>
  <c r="E31" i="1"/>
  <c r="E32" i="1"/>
  <c r="E33" i="1"/>
  <c r="E35" i="1"/>
  <c r="E36" i="1"/>
  <c r="E37" i="1"/>
  <c r="D10" i="1"/>
  <c r="D11" i="1"/>
  <c r="D12" i="1"/>
  <c r="D13" i="1"/>
  <c r="D14" i="1"/>
  <c r="D39" i="1" s="1"/>
  <c r="D15" i="1"/>
  <c r="D16" i="1"/>
  <c r="D17" i="1"/>
  <c r="D18" i="1"/>
  <c r="D19" i="1"/>
  <c r="D20" i="1"/>
  <c r="D21" i="1"/>
  <c r="D22" i="1"/>
  <c r="D23" i="1"/>
  <c r="D24" i="1"/>
  <c r="D25" i="1"/>
  <c r="D27" i="1"/>
  <c r="D28" i="1"/>
  <c r="D29" i="1"/>
  <c r="D30" i="1"/>
  <c r="D31" i="1"/>
  <c r="D32" i="1"/>
  <c r="D33" i="1"/>
  <c r="D35" i="1"/>
  <c r="D36" i="1"/>
  <c r="D37" i="1"/>
  <c r="C10" i="1"/>
  <c r="C11" i="1"/>
  <c r="C12" i="1"/>
  <c r="C13" i="1"/>
  <c r="C39" i="1" s="1"/>
  <c r="C14" i="1"/>
  <c r="C15" i="1"/>
  <c r="C16" i="1"/>
  <c r="C17" i="1"/>
  <c r="C18" i="1"/>
  <c r="C19" i="1"/>
  <c r="C20" i="1"/>
  <c r="C21" i="1"/>
  <c r="C22" i="1"/>
  <c r="C23" i="1"/>
  <c r="C24" i="1"/>
  <c r="C25" i="1"/>
  <c r="C27" i="1"/>
  <c r="C28" i="1"/>
  <c r="C29" i="1"/>
  <c r="C30" i="1"/>
  <c r="C31" i="1"/>
  <c r="C32" i="1"/>
  <c r="C33" i="1"/>
  <c r="C35" i="1"/>
  <c r="C36" i="1"/>
  <c r="C37" i="1"/>
</calcChain>
</file>

<file path=xl/sharedStrings.xml><?xml version="1.0" encoding="utf-8"?>
<sst xmlns="http://schemas.openxmlformats.org/spreadsheetml/2006/main" count="199" uniqueCount="109">
  <si>
    <t xml:space="preserve">ULKOMAISTEN ETA-VAKUUTUSYHTIÖIDEN TOIMINTA SUOMESSA  VUONNA 2005 - vahinkovakuutus </t>
  </si>
  <si>
    <t>Yhteensä</t>
  </si>
  <si>
    <t>Sijoittautumisoikeuden perusteella</t>
  </si>
  <si>
    <t>Palvelujen vapaan tarjonnan perusteella</t>
  </si>
  <si>
    <t>Kokonais-</t>
  </si>
  <si>
    <t>Maksetut</t>
  </si>
  <si>
    <t>Palkkiot</t>
  </si>
  <si>
    <t>vakuutus-</t>
  </si>
  <si>
    <t>korvaukset</t>
  </si>
  <si>
    <t>maksutulo</t>
  </si>
  <si>
    <t xml:space="preserve">    Tuhat  € </t>
  </si>
  <si>
    <t>EU- maat</t>
  </si>
  <si>
    <t>Belgia</t>
  </si>
  <si>
    <t>Espanja</t>
  </si>
  <si>
    <t>Hollanti</t>
  </si>
  <si>
    <t>Irlanti</t>
  </si>
  <si>
    <t>Iso-Britannia</t>
  </si>
  <si>
    <t>Italia</t>
  </si>
  <si>
    <t>Itävalta</t>
  </si>
  <si>
    <t>Kreikka</t>
  </si>
  <si>
    <t>Kypros</t>
  </si>
  <si>
    <t>Latvia</t>
  </si>
  <si>
    <t>n</t>
  </si>
  <si>
    <t>Liettua</t>
  </si>
  <si>
    <t>Luxemburg</t>
  </si>
  <si>
    <t>Malta</t>
  </si>
  <si>
    <t>Portugali</t>
  </si>
  <si>
    <t>Puola</t>
  </si>
  <si>
    <t>Ranska</t>
  </si>
  <si>
    <t>Ruotsi</t>
  </si>
  <si>
    <t>-</t>
  </si>
  <si>
    <t>Saksa</t>
  </si>
  <si>
    <t>Slovakia</t>
  </si>
  <si>
    <t>Slovenia</t>
  </si>
  <si>
    <t>Tanska</t>
  </si>
  <si>
    <t>Tshekki</t>
  </si>
  <si>
    <t>Unkari</t>
  </si>
  <si>
    <t>Viro</t>
  </si>
  <si>
    <t>Muut ETA-maat</t>
  </si>
  <si>
    <t>Islanti</t>
  </si>
  <si>
    <t>Liechtenstein</t>
  </si>
  <si>
    <t>Norja</t>
  </si>
  <si>
    <t>Totalt</t>
  </si>
  <si>
    <t>Med stöd av etableringsrätten</t>
  </si>
  <si>
    <t>Med stöd av fritt utbud av tjänster</t>
  </si>
  <si>
    <t>Premie-</t>
  </si>
  <si>
    <t>Utbetalda</t>
  </si>
  <si>
    <t>inkomst</t>
  </si>
  <si>
    <t>ersättningar</t>
  </si>
  <si>
    <t xml:space="preserve"> - erhållna</t>
  </si>
  <si>
    <t>provisioner</t>
  </si>
  <si>
    <t>Övriga Eu- länder</t>
  </si>
  <si>
    <t>Belgien</t>
  </si>
  <si>
    <t>Spanien</t>
  </si>
  <si>
    <t>Holland</t>
  </si>
  <si>
    <t xml:space="preserve">Irland </t>
  </si>
  <si>
    <t>England</t>
  </si>
  <si>
    <t>Italien</t>
  </si>
  <si>
    <t xml:space="preserve">Österrike </t>
  </si>
  <si>
    <t>Grekland</t>
  </si>
  <si>
    <t>Cypern</t>
  </si>
  <si>
    <t>Lettland</t>
  </si>
  <si>
    <t>Litauen</t>
  </si>
  <si>
    <t>Portugal</t>
  </si>
  <si>
    <t>Polen</t>
  </si>
  <si>
    <t>Frankrike</t>
  </si>
  <si>
    <t>Sverige</t>
  </si>
  <si>
    <t>Tyskland</t>
  </si>
  <si>
    <t>Slovakien</t>
  </si>
  <si>
    <t>Slovenien</t>
  </si>
  <si>
    <t>Danmark</t>
  </si>
  <si>
    <t>Tjeckien</t>
  </si>
  <si>
    <t>Ungern</t>
  </si>
  <si>
    <t>Estland</t>
  </si>
  <si>
    <t>Övriga EES-stater</t>
  </si>
  <si>
    <t>Island</t>
  </si>
  <si>
    <t>Liechtenstain</t>
  </si>
  <si>
    <t>Norge</t>
  </si>
  <si>
    <r>
      <t xml:space="preserve">De utländska försäkringsbolagens verksamhet i Finland 2005, </t>
    </r>
    <r>
      <rPr>
        <b/>
        <sz val="12"/>
        <color indexed="10"/>
        <rFont val="Arial"/>
        <family val="2"/>
      </rPr>
      <t>skadeförsäkring</t>
    </r>
  </si>
  <si>
    <t>Total</t>
  </si>
  <si>
    <t>Norway</t>
  </si>
  <si>
    <t>Iceland</t>
  </si>
  <si>
    <t>Estonia</t>
  </si>
  <si>
    <t>Hungary</t>
  </si>
  <si>
    <t>Czech Republic</t>
  </si>
  <si>
    <t>Denmark</t>
  </si>
  <si>
    <t>Germany</t>
  </si>
  <si>
    <t>Sweden</t>
  </si>
  <si>
    <t>France</t>
  </si>
  <si>
    <t>Poland</t>
  </si>
  <si>
    <t>Lithuania</t>
  </si>
  <si>
    <t>Cyprus</t>
  </si>
  <si>
    <t>Greece</t>
  </si>
  <si>
    <t>Austria</t>
  </si>
  <si>
    <t>Italy</t>
  </si>
  <si>
    <t>United Kingdom</t>
  </si>
  <si>
    <t>Ireland</t>
  </si>
  <si>
    <t>The Netherlands</t>
  </si>
  <si>
    <t>Spain</t>
  </si>
  <si>
    <t>Belgium</t>
  </si>
  <si>
    <t>total</t>
  </si>
  <si>
    <t>paid</t>
  </si>
  <si>
    <t>earned</t>
  </si>
  <si>
    <t>Commissions</t>
  </si>
  <si>
    <t>Claims</t>
  </si>
  <si>
    <t xml:space="preserve">Premiums </t>
  </si>
  <si>
    <t>Freedom of Services</t>
  </si>
  <si>
    <t>Right of Establishment</t>
  </si>
  <si>
    <r>
      <t xml:space="preserve">Transactions carried out under the freedom to provide services in EEA in 2005.  </t>
    </r>
    <r>
      <rPr>
        <b/>
        <sz val="14"/>
        <color indexed="16"/>
        <rFont val="Arial"/>
        <family val="2"/>
      </rPr>
      <t>Non-life Insurance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</si>
</sst>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€&quot;;[Red]\-#,##0\ &quot;€&quot;"/>
  </numFmts>
  <fonts count="12" x14ac:knownFonts="1">
    <font>
      <sz val="10"/>
      <name val="Arial"/>
    </font>
    <font>
      <b/>
      <sz val="12"/>
      <name val="Arial"/>
      <family val="2"/>
    </font>
    <font>
      <b/>
      <sz val="9"/>
      <name val="Arial"/>
      <family val="2"/>
    </font>
    <font>
      <b/>
      <sz val="9"/>
      <color indexed="16"/>
      <name val="Arial"/>
      <family val="2"/>
    </font>
    <font>
      <b/>
      <sz val="9"/>
      <name val="Arial"/>
    </font>
    <font>
      <sz val="9"/>
      <name val="Arial"/>
    </font>
    <font>
      <b/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0"/>
      <color indexed="16"/>
      <name val="Arial"/>
      <family val="2"/>
    </font>
    <font>
      <b/>
      <sz val="12"/>
      <color indexed="10"/>
      <name val="Arial"/>
      <family val="2"/>
    </font>
    <font>
      <b/>
      <sz val="14"/>
      <color indexed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0" xfId="0" applyFont="1"/>
    <xf numFmtId="3" fontId="0" fillId="0" borderId="0" xfId="0" applyNumberFormat="1"/>
    <xf numFmtId="3" fontId="5" fillId="2" borderId="0" xfId="0" applyNumberFormat="1" applyFont="1" applyFill="1"/>
    <xf numFmtId="3" fontId="5" fillId="3" borderId="0" xfId="0" applyNumberFormat="1" applyFont="1" applyFill="1"/>
    <xf numFmtId="3" fontId="5" fillId="2" borderId="0" xfId="0" applyNumberFormat="1" applyFont="1" applyFill="1" applyAlignment="1">
      <alignment horizontal="right"/>
    </xf>
    <xf numFmtId="0" fontId="6" fillId="2" borderId="0" xfId="0" applyFont="1" applyFill="1"/>
    <xf numFmtId="3" fontId="0" fillId="2" borderId="0" xfId="0" applyNumberFormat="1" applyFill="1"/>
    <xf numFmtId="3" fontId="0" fillId="3" borderId="0" xfId="0" applyNumberFormat="1" applyFill="1"/>
    <xf numFmtId="0" fontId="0" fillId="2" borderId="0" xfId="0" applyFill="1"/>
    <xf numFmtId="0" fontId="0" fillId="3" borderId="0" xfId="0" applyFill="1"/>
    <xf numFmtId="0" fontId="7" fillId="0" borderId="0" xfId="0" applyFont="1"/>
    <xf numFmtId="3" fontId="7" fillId="2" borderId="0" xfId="0" applyNumberFormat="1" applyFont="1" applyFill="1"/>
    <xf numFmtId="3" fontId="7" fillId="3" borderId="0" xfId="0" applyNumberFormat="1" applyFont="1" applyFill="1"/>
    <xf numFmtId="3" fontId="2" fillId="2" borderId="0" xfId="0" applyNumberFormat="1" applyFont="1" applyFill="1"/>
    <xf numFmtId="3" fontId="2" fillId="3" borderId="0" xfId="0" applyNumberFormat="1" applyFont="1" applyFill="1"/>
    <xf numFmtId="1" fontId="2" fillId="2" borderId="0" xfId="0" applyNumberFormat="1" applyFont="1" applyFill="1"/>
    <xf numFmtId="1" fontId="2" fillId="3" borderId="0" xfId="0" applyNumberFormat="1" applyFont="1" applyFill="1"/>
    <xf numFmtId="0" fontId="3" fillId="0" borderId="0" xfId="0" applyFont="1"/>
    <xf numFmtId="0" fontId="1" fillId="0" borderId="0" xfId="0" applyFont="1"/>
    <xf numFmtId="0" fontId="3" fillId="0" borderId="0" xfId="0" applyFont="1"/>
    <xf numFmtId="3" fontId="7" fillId="2" borderId="0" xfId="0" applyNumberFormat="1" applyFont="1" applyFill="1" applyAlignment="1">
      <alignment horizontal="right"/>
    </xf>
    <xf numFmtId="6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9" fillId="0" borderId="0" xfId="0" applyFont="1"/>
    <xf numFmtId="6" fontId="5" fillId="0" borderId="0" xfId="0" applyNumberFormat="1" applyFont="1" applyAlignment="1">
      <alignment horizontal="right"/>
    </xf>
    <xf numFmtId="0" fontId="8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N6" sqref="N6"/>
    </sheetView>
  </sheetViews>
  <sheetFormatPr defaultRowHeight="12.75" x14ac:dyDescent="0.2"/>
  <cols>
    <col min="1" max="1" width="14.28515625" customWidth="1"/>
    <col min="2" max="2" width="3.28515625" customWidth="1"/>
    <col min="3" max="3" width="10.5703125" customWidth="1"/>
    <col min="4" max="4" width="10.28515625" customWidth="1"/>
    <col min="5" max="5" width="10.140625" customWidth="1"/>
    <col min="6" max="6" width="2.7109375" customWidth="1"/>
    <col min="7" max="9" width="12.140625" customWidth="1"/>
    <col min="10" max="10" width="2.7109375" customWidth="1"/>
    <col min="11" max="11" width="9.5703125" customWidth="1"/>
    <col min="12" max="12" width="10.140625" customWidth="1"/>
    <col min="13" max="14" width="9.5703125" customWidth="1"/>
  </cols>
  <sheetData>
    <row r="1" spans="1:14" ht="15.75" x14ac:dyDescent="0.2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1"/>
    </row>
    <row r="2" spans="1:14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">
      <c r="A3" s="1"/>
      <c r="B3" s="1"/>
      <c r="C3" s="2" t="s">
        <v>1</v>
      </c>
      <c r="D3" s="1"/>
      <c r="E3" s="1"/>
      <c r="F3" s="1"/>
      <c r="G3" s="26" t="s">
        <v>2</v>
      </c>
      <c r="H3" s="26"/>
      <c r="I3" s="26"/>
      <c r="J3" s="1"/>
      <c r="K3" s="26" t="s">
        <v>3</v>
      </c>
      <c r="L3" s="26"/>
      <c r="M3" s="26"/>
      <c r="N3" s="26"/>
    </row>
    <row r="4" spans="1:14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2">
      <c r="A5" s="1"/>
      <c r="B5" s="1"/>
      <c r="C5" s="3" t="s">
        <v>4</v>
      </c>
      <c r="D5" s="3" t="s">
        <v>5</v>
      </c>
      <c r="E5" s="3" t="s">
        <v>6</v>
      </c>
      <c r="F5" s="1"/>
      <c r="G5" s="3" t="s">
        <v>4</v>
      </c>
      <c r="H5" s="3" t="s">
        <v>5</v>
      </c>
      <c r="I5" s="3" t="s">
        <v>6</v>
      </c>
      <c r="J5" s="1"/>
      <c r="K5" s="3" t="s">
        <v>4</v>
      </c>
      <c r="L5" s="3" t="s">
        <v>5</v>
      </c>
      <c r="M5" s="3" t="s">
        <v>6</v>
      </c>
      <c r="N5" s="1"/>
    </row>
    <row r="6" spans="1:14" x14ac:dyDescent="0.2">
      <c r="A6" s="1"/>
      <c r="B6" s="1"/>
      <c r="C6" s="3" t="s">
        <v>7</v>
      </c>
      <c r="D6" s="3" t="s">
        <v>8</v>
      </c>
      <c r="E6" s="1"/>
      <c r="F6" s="1"/>
      <c r="G6" s="3" t="s">
        <v>7</v>
      </c>
      <c r="H6" s="3" t="s">
        <v>8</v>
      </c>
      <c r="I6" s="1"/>
      <c r="J6" s="1"/>
      <c r="K6" s="3" t="s">
        <v>7</v>
      </c>
      <c r="L6" s="3" t="s">
        <v>8</v>
      </c>
      <c r="M6" s="1"/>
      <c r="N6" s="1"/>
    </row>
    <row r="7" spans="1:14" x14ac:dyDescent="0.2">
      <c r="A7" s="1"/>
      <c r="B7" s="1"/>
      <c r="C7" s="3" t="s">
        <v>9</v>
      </c>
      <c r="D7" s="1"/>
      <c r="E7" s="1"/>
      <c r="F7" s="1"/>
      <c r="G7" s="3" t="s">
        <v>9</v>
      </c>
      <c r="H7" s="1"/>
      <c r="I7" s="1"/>
      <c r="J7" s="1"/>
      <c r="K7" s="3" t="s">
        <v>9</v>
      </c>
      <c r="L7" s="1"/>
      <c r="M7" s="1"/>
      <c r="N7" s="1"/>
    </row>
    <row r="8" spans="1:14" x14ac:dyDescent="0.2">
      <c r="A8" s="4"/>
      <c r="B8" s="4"/>
      <c r="C8" s="6" t="s">
        <v>10</v>
      </c>
      <c r="D8" s="6" t="s">
        <v>10</v>
      </c>
      <c r="E8" s="6" t="s">
        <v>10</v>
      </c>
      <c r="F8" s="6"/>
      <c r="G8" s="6" t="s">
        <v>10</v>
      </c>
      <c r="H8" s="6" t="s">
        <v>10</v>
      </c>
      <c r="I8" s="6" t="s">
        <v>10</v>
      </c>
      <c r="J8" s="6"/>
      <c r="K8" s="6" t="s">
        <v>10</v>
      </c>
      <c r="L8" s="6" t="s">
        <v>10</v>
      </c>
      <c r="M8" s="6" t="s">
        <v>10</v>
      </c>
    </row>
    <row r="9" spans="1:14" x14ac:dyDescent="0.2">
      <c r="A9" s="1" t="s">
        <v>11</v>
      </c>
      <c r="B9" s="7"/>
      <c r="C9" s="7"/>
      <c r="D9" s="8"/>
      <c r="E9" s="8"/>
      <c r="F9" s="8"/>
      <c r="G9" s="8"/>
      <c r="H9" s="8"/>
      <c r="I9" s="8"/>
      <c r="J9" s="8"/>
      <c r="K9" s="8"/>
    </row>
    <row r="10" spans="1:14" x14ac:dyDescent="0.2">
      <c r="A10" s="5" t="s">
        <v>12</v>
      </c>
      <c r="B10" s="5"/>
      <c r="C10" s="9">
        <f t="shared" ref="C10:C25" si="0">G10+K10</f>
        <v>4046</v>
      </c>
      <c r="D10" s="9">
        <f t="shared" ref="D10:D25" si="1">H10+L10</f>
        <v>208</v>
      </c>
      <c r="E10" s="9">
        <f t="shared" ref="E10:E25" si="2">I10+M10</f>
        <v>307</v>
      </c>
      <c r="F10" s="10"/>
      <c r="G10" s="9"/>
      <c r="H10" s="9"/>
      <c r="I10" s="9"/>
      <c r="J10" s="10"/>
      <c r="K10" s="9">
        <v>4046</v>
      </c>
      <c r="L10" s="9">
        <v>208</v>
      </c>
      <c r="M10" s="9">
        <v>307</v>
      </c>
      <c r="N10" s="10"/>
    </row>
    <row r="11" spans="1:14" x14ac:dyDescent="0.2">
      <c r="A11" s="5" t="s">
        <v>13</v>
      </c>
      <c r="B11" s="5"/>
      <c r="C11" s="9">
        <f t="shared" si="0"/>
        <v>361</v>
      </c>
      <c r="D11" s="9">
        <f t="shared" si="1"/>
        <v>4</v>
      </c>
      <c r="E11" s="9">
        <f t="shared" si="2"/>
        <v>90</v>
      </c>
      <c r="F11" s="10"/>
      <c r="G11" s="9"/>
      <c r="H11" s="9"/>
      <c r="I11" s="9"/>
      <c r="J11" s="10"/>
      <c r="K11" s="9">
        <v>361</v>
      </c>
      <c r="L11" s="9">
        <v>4</v>
      </c>
      <c r="M11" s="9">
        <v>90</v>
      </c>
      <c r="N11" s="10"/>
    </row>
    <row r="12" spans="1:14" x14ac:dyDescent="0.2">
      <c r="A12" s="5" t="s">
        <v>14</v>
      </c>
      <c r="B12" s="5"/>
      <c r="C12" s="9">
        <f t="shared" si="0"/>
        <v>211</v>
      </c>
      <c r="D12" s="9">
        <f t="shared" si="1"/>
        <v>0</v>
      </c>
      <c r="E12" s="9">
        <f t="shared" si="2"/>
        <v>13</v>
      </c>
      <c r="F12" s="10"/>
      <c r="G12" s="9"/>
      <c r="H12" s="9"/>
      <c r="I12" s="9"/>
      <c r="J12" s="10"/>
      <c r="K12" s="9">
        <v>211</v>
      </c>
      <c r="L12" s="9">
        <v>0</v>
      </c>
      <c r="M12" s="9">
        <v>13</v>
      </c>
      <c r="N12" s="10"/>
    </row>
    <row r="13" spans="1:14" x14ac:dyDescent="0.2">
      <c r="A13" s="5" t="s">
        <v>15</v>
      </c>
      <c r="B13" s="5"/>
      <c r="C13" s="9">
        <f t="shared" si="0"/>
        <v>29.619</v>
      </c>
      <c r="D13" s="9">
        <f t="shared" si="1"/>
        <v>14.365</v>
      </c>
      <c r="E13" s="9">
        <f t="shared" si="2"/>
        <v>1.0640000000000001</v>
      </c>
      <c r="F13" s="10"/>
      <c r="G13" s="9"/>
      <c r="H13" s="9"/>
      <c r="I13" s="9"/>
      <c r="J13" s="10"/>
      <c r="K13" s="9">
        <v>29.619</v>
      </c>
      <c r="L13" s="9">
        <v>14.365</v>
      </c>
      <c r="M13" s="9">
        <v>1.0640000000000001</v>
      </c>
      <c r="N13" s="10"/>
    </row>
    <row r="14" spans="1:14" x14ac:dyDescent="0.2">
      <c r="A14" s="5" t="s">
        <v>16</v>
      </c>
      <c r="B14" s="5"/>
      <c r="C14" s="9">
        <f t="shared" si="0"/>
        <v>55765</v>
      </c>
      <c r="D14" s="9">
        <f t="shared" si="1"/>
        <v>10843</v>
      </c>
      <c r="E14" s="9">
        <f t="shared" si="2"/>
        <v>14306</v>
      </c>
      <c r="F14" s="10"/>
      <c r="G14" s="9">
        <v>28920</v>
      </c>
      <c r="H14" s="9">
        <v>8096</v>
      </c>
      <c r="I14" s="9">
        <v>12342</v>
      </c>
      <c r="J14" s="10"/>
      <c r="K14" s="9">
        <v>26845</v>
      </c>
      <c r="L14" s="9">
        <v>2747</v>
      </c>
      <c r="M14" s="9">
        <v>1964</v>
      </c>
      <c r="N14" s="10"/>
    </row>
    <row r="15" spans="1:14" x14ac:dyDescent="0.2">
      <c r="A15" s="5" t="s">
        <v>17</v>
      </c>
      <c r="B15" s="5"/>
      <c r="C15" s="9">
        <f t="shared" si="0"/>
        <v>68</v>
      </c>
      <c r="D15" s="9">
        <f t="shared" si="1"/>
        <v>0</v>
      </c>
      <c r="E15" s="9">
        <f t="shared" si="2"/>
        <v>17</v>
      </c>
      <c r="F15" s="10"/>
      <c r="G15" s="9"/>
      <c r="H15" s="9"/>
      <c r="I15" s="9"/>
      <c r="J15" s="10"/>
      <c r="K15" s="9">
        <v>68</v>
      </c>
      <c r="L15" s="9">
        <v>0</v>
      </c>
      <c r="M15" s="9">
        <v>17</v>
      </c>
      <c r="N15" s="10"/>
    </row>
    <row r="16" spans="1:14" x14ac:dyDescent="0.2">
      <c r="A16" s="5" t="s">
        <v>18</v>
      </c>
      <c r="B16" s="5"/>
      <c r="C16" s="9">
        <f t="shared" si="0"/>
        <v>207</v>
      </c>
      <c r="D16" s="9">
        <f t="shared" si="1"/>
        <v>5</v>
      </c>
      <c r="E16" s="9">
        <f t="shared" si="2"/>
        <v>5</v>
      </c>
      <c r="F16" s="10"/>
      <c r="G16" s="9"/>
      <c r="H16" s="9"/>
      <c r="I16" s="9"/>
      <c r="J16" s="10"/>
      <c r="K16" s="9">
        <v>207</v>
      </c>
      <c r="L16" s="9">
        <v>5</v>
      </c>
      <c r="M16" s="9">
        <v>5</v>
      </c>
      <c r="N16" s="10"/>
    </row>
    <row r="17" spans="1:14" x14ac:dyDescent="0.2">
      <c r="A17" s="5" t="s">
        <v>19</v>
      </c>
      <c r="B17" s="5"/>
      <c r="C17" s="9">
        <f t="shared" si="0"/>
        <v>0</v>
      </c>
      <c r="D17" s="9">
        <f t="shared" si="1"/>
        <v>0</v>
      </c>
      <c r="E17" s="9">
        <f t="shared" si="2"/>
        <v>0</v>
      </c>
      <c r="F17" s="10"/>
      <c r="G17" s="9"/>
      <c r="H17" s="9"/>
      <c r="I17" s="9"/>
      <c r="J17" s="10"/>
      <c r="K17" s="9"/>
      <c r="L17" s="9"/>
      <c r="M17" s="9"/>
      <c r="N17" s="10"/>
    </row>
    <row r="18" spans="1:14" x14ac:dyDescent="0.2">
      <c r="A18" s="5" t="s">
        <v>20</v>
      </c>
      <c r="B18" s="5"/>
      <c r="C18" s="9">
        <f t="shared" si="0"/>
        <v>0</v>
      </c>
      <c r="D18" s="9">
        <f t="shared" si="1"/>
        <v>0</v>
      </c>
      <c r="E18" s="9">
        <f t="shared" si="2"/>
        <v>0</v>
      </c>
      <c r="F18" s="10"/>
      <c r="G18" s="9"/>
      <c r="H18" s="9"/>
      <c r="I18" s="9"/>
      <c r="J18" s="10"/>
      <c r="K18" s="9"/>
      <c r="L18" s="9"/>
      <c r="M18" s="9"/>
      <c r="N18" s="10"/>
    </row>
    <row r="19" spans="1:14" x14ac:dyDescent="0.2">
      <c r="A19" s="5" t="s">
        <v>21</v>
      </c>
      <c r="B19" s="5"/>
      <c r="C19" s="9">
        <f t="shared" si="0"/>
        <v>0</v>
      </c>
      <c r="D19" s="9">
        <f t="shared" si="1"/>
        <v>0</v>
      </c>
      <c r="E19" s="9">
        <f t="shared" si="2"/>
        <v>0</v>
      </c>
      <c r="F19" s="10"/>
      <c r="G19" s="9"/>
      <c r="H19" s="9"/>
      <c r="I19" s="9"/>
      <c r="J19" s="10"/>
      <c r="K19" s="9"/>
      <c r="L19" s="9"/>
      <c r="M19" s="9"/>
      <c r="N19" s="10" t="s">
        <v>22</v>
      </c>
    </row>
    <row r="20" spans="1:14" x14ac:dyDescent="0.2">
      <c r="A20" s="5" t="s">
        <v>23</v>
      </c>
      <c r="B20" s="5"/>
      <c r="C20" s="9">
        <f t="shared" si="0"/>
        <v>0</v>
      </c>
      <c r="D20" s="9">
        <f t="shared" si="1"/>
        <v>0</v>
      </c>
      <c r="E20" s="9">
        <f t="shared" si="2"/>
        <v>0</v>
      </c>
      <c r="F20" s="10"/>
      <c r="G20" s="9"/>
      <c r="H20" s="9"/>
      <c r="I20" s="9"/>
      <c r="J20" s="10"/>
      <c r="K20" s="9"/>
      <c r="L20" s="9"/>
      <c r="M20" s="9"/>
      <c r="N20" s="10" t="s">
        <v>22</v>
      </c>
    </row>
    <row r="21" spans="1:14" x14ac:dyDescent="0.2">
      <c r="A21" s="5" t="s">
        <v>24</v>
      </c>
      <c r="B21" s="5"/>
      <c r="C21" s="9">
        <f t="shared" si="0"/>
        <v>1376.076</v>
      </c>
      <c r="D21" s="9">
        <f t="shared" si="1"/>
        <v>1948.7670000000001</v>
      </c>
      <c r="E21" s="9">
        <f t="shared" si="2"/>
        <v>155.81100000000001</v>
      </c>
      <c r="F21" s="10"/>
      <c r="G21" s="9"/>
      <c r="H21" s="9"/>
      <c r="I21" s="9"/>
      <c r="J21" s="10"/>
      <c r="K21" s="9">
        <v>1376.076</v>
      </c>
      <c r="L21" s="9">
        <v>1948.7670000000001</v>
      </c>
      <c r="M21" s="9">
        <v>155.81100000000001</v>
      </c>
      <c r="N21" s="10"/>
    </row>
    <row r="22" spans="1:14" x14ac:dyDescent="0.2">
      <c r="A22" s="5" t="s">
        <v>25</v>
      </c>
      <c r="B22" s="5"/>
      <c r="C22" s="9">
        <f t="shared" si="0"/>
        <v>271</v>
      </c>
      <c r="D22" s="9">
        <f t="shared" si="1"/>
        <v>0</v>
      </c>
      <c r="E22" s="9">
        <f t="shared" si="2"/>
        <v>0</v>
      </c>
      <c r="F22" s="10"/>
      <c r="G22" s="9"/>
      <c r="H22" s="9"/>
      <c r="I22" s="9"/>
      <c r="J22" s="10"/>
      <c r="K22" s="9">
        <v>271</v>
      </c>
      <c r="L22" s="9">
        <v>0</v>
      </c>
      <c r="M22" s="9">
        <v>0</v>
      </c>
      <c r="N22" s="10"/>
    </row>
    <row r="23" spans="1:14" x14ac:dyDescent="0.2">
      <c r="A23" s="5" t="s">
        <v>26</v>
      </c>
      <c r="B23" s="5"/>
      <c r="C23" s="9">
        <f t="shared" si="0"/>
        <v>0</v>
      </c>
      <c r="D23" s="9">
        <f t="shared" si="1"/>
        <v>0</v>
      </c>
      <c r="E23" s="9">
        <f t="shared" si="2"/>
        <v>0</v>
      </c>
      <c r="F23" s="10"/>
      <c r="G23" s="9"/>
      <c r="H23" s="9"/>
      <c r="I23" s="9"/>
      <c r="J23" s="10"/>
      <c r="K23" s="9"/>
      <c r="L23" s="9"/>
      <c r="M23" s="9"/>
      <c r="N23" s="10"/>
    </row>
    <row r="24" spans="1:14" x14ac:dyDescent="0.2">
      <c r="A24" s="5" t="s">
        <v>27</v>
      </c>
      <c r="B24" s="5"/>
      <c r="C24" s="9">
        <f t="shared" si="0"/>
        <v>0</v>
      </c>
      <c r="D24" s="9">
        <f t="shared" si="1"/>
        <v>0</v>
      </c>
      <c r="E24" s="9">
        <f t="shared" si="2"/>
        <v>0</v>
      </c>
      <c r="F24" s="10"/>
      <c r="G24" s="9"/>
      <c r="H24" s="9"/>
      <c r="I24" s="9"/>
      <c r="J24" s="10"/>
      <c r="K24" s="9"/>
      <c r="L24" s="9"/>
      <c r="M24" s="9"/>
      <c r="N24" s="10"/>
    </row>
    <row r="25" spans="1:14" x14ac:dyDescent="0.2">
      <c r="A25" s="5" t="s">
        <v>28</v>
      </c>
      <c r="B25" s="5"/>
      <c r="C25" s="9">
        <f t="shared" si="0"/>
        <v>28592</v>
      </c>
      <c r="D25" s="9">
        <f t="shared" si="1"/>
        <v>6916</v>
      </c>
      <c r="E25" s="9">
        <f t="shared" si="2"/>
        <v>3912</v>
      </c>
      <c r="F25" s="10"/>
      <c r="G25" s="9">
        <v>26108</v>
      </c>
      <c r="H25" s="9">
        <v>5709</v>
      </c>
      <c r="I25" s="9">
        <v>2469</v>
      </c>
      <c r="J25" s="10"/>
      <c r="K25" s="9">
        <v>2484</v>
      </c>
      <c r="L25" s="9">
        <v>1207</v>
      </c>
      <c r="M25" s="9">
        <v>1443</v>
      </c>
      <c r="N25" s="10"/>
    </row>
    <row r="26" spans="1:14" x14ac:dyDescent="0.2">
      <c r="A26" s="5" t="s">
        <v>29</v>
      </c>
      <c r="B26" s="5"/>
      <c r="C26" s="11" t="s">
        <v>30</v>
      </c>
      <c r="D26" s="11" t="s">
        <v>30</v>
      </c>
      <c r="E26" s="11" t="s">
        <v>30</v>
      </c>
      <c r="F26" s="10"/>
      <c r="G26" s="11" t="s">
        <v>30</v>
      </c>
      <c r="H26" s="11" t="s">
        <v>30</v>
      </c>
      <c r="I26" s="11" t="s">
        <v>30</v>
      </c>
      <c r="J26" s="10"/>
      <c r="K26" s="11" t="s">
        <v>30</v>
      </c>
      <c r="L26" s="11" t="s">
        <v>30</v>
      </c>
      <c r="M26" s="11" t="s">
        <v>30</v>
      </c>
      <c r="N26" s="10"/>
    </row>
    <row r="27" spans="1:14" x14ac:dyDescent="0.2">
      <c r="A27" s="5" t="s">
        <v>31</v>
      </c>
      <c r="B27" s="5"/>
      <c r="C27" s="9">
        <f t="shared" ref="C27:E33" si="3">G27+K27</f>
        <v>1583</v>
      </c>
      <c r="D27" s="9">
        <f t="shared" si="3"/>
        <v>0</v>
      </c>
      <c r="E27" s="9">
        <f t="shared" si="3"/>
        <v>0</v>
      </c>
      <c r="F27" s="10"/>
      <c r="G27" s="9"/>
      <c r="H27" s="9"/>
      <c r="I27" s="9"/>
      <c r="J27" s="10"/>
      <c r="K27" s="9">
        <v>1583</v>
      </c>
      <c r="L27" s="9"/>
      <c r="M27" s="9"/>
      <c r="N27" s="10"/>
    </row>
    <row r="28" spans="1:14" x14ac:dyDescent="0.2">
      <c r="A28" s="5" t="s">
        <v>32</v>
      </c>
      <c r="B28" s="5"/>
      <c r="C28" s="9">
        <f t="shared" si="3"/>
        <v>0</v>
      </c>
      <c r="D28" s="9">
        <f t="shared" si="3"/>
        <v>0</v>
      </c>
      <c r="E28" s="9">
        <f t="shared" si="3"/>
        <v>0</v>
      </c>
      <c r="F28" s="10"/>
      <c r="G28" s="9"/>
      <c r="H28" s="9"/>
      <c r="I28" s="9"/>
      <c r="J28" s="10"/>
      <c r="K28" s="9"/>
      <c r="L28" s="9"/>
      <c r="M28" s="9"/>
      <c r="N28" s="10"/>
    </row>
    <row r="29" spans="1:14" x14ac:dyDescent="0.2">
      <c r="A29" s="5" t="s">
        <v>33</v>
      </c>
      <c r="B29" s="5"/>
      <c r="C29" s="9">
        <f t="shared" si="3"/>
        <v>0</v>
      </c>
      <c r="D29" s="9">
        <f t="shared" si="3"/>
        <v>0</v>
      </c>
      <c r="E29" s="9">
        <f t="shared" si="3"/>
        <v>0</v>
      </c>
      <c r="F29" s="10"/>
      <c r="G29" s="9"/>
      <c r="H29" s="9"/>
      <c r="I29" s="9"/>
      <c r="J29" s="10"/>
      <c r="K29" s="9"/>
      <c r="L29" s="9"/>
      <c r="M29" s="9"/>
      <c r="N29" s="10"/>
    </row>
    <row r="30" spans="1:14" x14ac:dyDescent="0.2">
      <c r="A30" s="5" t="s">
        <v>34</v>
      </c>
      <c r="B30" s="5"/>
      <c r="C30" s="9">
        <f t="shared" si="3"/>
        <v>20225.856175859528</v>
      </c>
      <c r="D30" s="9">
        <f t="shared" si="3"/>
        <v>17774.411902687487</v>
      </c>
      <c r="E30" s="9">
        <f t="shared" si="3"/>
        <v>80.423564104282562</v>
      </c>
      <c r="F30" s="10"/>
      <c r="G30" s="9">
        <v>18747.268949802292</v>
      </c>
      <c r="H30" s="9">
        <v>15132.497821861805</v>
      </c>
      <c r="I30" s="9">
        <v>0</v>
      </c>
      <c r="J30" s="10"/>
      <c r="K30" s="9">
        <v>1478.5872260572348</v>
      </c>
      <c r="L30" s="9">
        <v>2641.914080825682</v>
      </c>
      <c r="M30" s="9">
        <v>80.423564104282562</v>
      </c>
      <c r="N30" s="10"/>
    </row>
    <row r="31" spans="1:14" x14ac:dyDescent="0.2">
      <c r="A31" s="5" t="s">
        <v>35</v>
      </c>
      <c r="B31" s="5"/>
      <c r="C31" s="9">
        <f t="shared" si="3"/>
        <v>0</v>
      </c>
      <c r="D31" s="9">
        <f t="shared" si="3"/>
        <v>0</v>
      </c>
      <c r="E31" s="9">
        <f t="shared" si="3"/>
        <v>0</v>
      </c>
      <c r="F31" s="10"/>
      <c r="G31" s="9"/>
      <c r="H31" s="9"/>
      <c r="I31" s="9"/>
      <c r="J31" s="10"/>
      <c r="K31" s="9"/>
      <c r="L31" s="9"/>
      <c r="M31" s="9"/>
      <c r="N31" s="10"/>
    </row>
    <row r="32" spans="1:14" x14ac:dyDescent="0.2">
      <c r="A32" s="5" t="s">
        <v>36</v>
      </c>
      <c r="B32" s="5"/>
      <c r="C32" s="9">
        <f t="shared" si="3"/>
        <v>0</v>
      </c>
      <c r="D32" s="9">
        <f t="shared" si="3"/>
        <v>0</v>
      </c>
      <c r="E32" s="9">
        <f t="shared" si="3"/>
        <v>0</v>
      </c>
      <c r="F32" s="10"/>
      <c r="G32" s="9"/>
      <c r="H32" s="9"/>
      <c r="I32" s="9"/>
      <c r="J32" s="10"/>
      <c r="K32" s="9"/>
      <c r="L32" s="9"/>
      <c r="M32" s="9"/>
      <c r="N32" s="10"/>
    </row>
    <row r="33" spans="1:14" x14ac:dyDescent="0.2">
      <c r="A33" s="5" t="s">
        <v>37</v>
      </c>
      <c r="B33" s="5"/>
      <c r="C33" s="9">
        <f t="shared" si="3"/>
        <v>0</v>
      </c>
      <c r="D33" s="9">
        <f t="shared" si="3"/>
        <v>0</v>
      </c>
      <c r="E33" s="9">
        <f t="shared" si="3"/>
        <v>0</v>
      </c>
      <c r="F33" s="10"/>
      <c r="G33" s="9"/>
      <c r="H33" s="9"/>
      <c r="I33" s="9"/>
      <c r="J33" s="10"/>
      <c r="K33" s="9"/>
      <c r="L33" s="9"/>
      <c r="M33" s="9"/>
      <c r="N33" s="10"/>
    </row>
    <row r="34" spans="1:14" x14ac:dyDescent="0.2">
      <c r="A34" s="1" t="s">
        <v>38</v>
      </c>
      <c r="B34" s="7"/>
      <c r="C34" s="12"/>
      <c r="D34" s="13"/>
      <c r="E34" s="13"/>
      <c r="F34" s="14"/>
      <c r="G34" s="13"/>
      <c r="H34" s="13"/>
      <c r="I34" s="13"/>
      <c r="J34" s="14"/>
      <c r="K34" s="13"/>
      <c r="L34" s="15"/>
      <c r="M34" s="15"/>
      <c r="N34" s="16"/>
    </row>
    <row r="35" spans="1:14" x14ac:dyDescent="0.2">
      <c r="A35" s="17" t="s">
        <v>39</v>
      </c>
      <c r="B35" s="17"/>
      <c r="C35" s="18">
        <f t="shared" ref="C35:E37" si="4">G35+K35</f>
        <v>99.619</v>
      </c>
      <c r="D35" s="18">
        <f t="shared" si="4"/>
        <v>14.365</v>
      </c>
      <c r="E35" s="18">
        <f t="shared" si="4"/>
        <v>1.0640000000000001</v>
      </c>
      <c r="F35" s="19"/>
      <c r="G35" s="18"/>
      <c r="H35" s="18"/>
      <c r="I35" s="18"/>
      <c r="J35" s="19"/>
      <c r="K35" s="18">
        <v>99.619</v>
      </c>
      <c r="L35" s="18">
        <v>14.365</v>
      </c>
      <c r="M35" s="18">
        <v>1.0640000000000001</v>
      </c>
      <c r="N35" s="19"/>
    </row>
    <row r="36" spans="1:14" x14ac:dyDescent="0.2">
      <c r="A36" s="17" t="s">
        <v>40</v>
      </c>
      <c r="B36" s="17"/>
      <c r="C36" s="18">
        <f t="shared" si="4"/>
        <v>14.272</v>
      </c>
      <c r="D36" s="18">
        <f t="shared" si="4"/>
        <v>0</v>
      </c>
      <c r="E36" s="18">
        <f t="shared" si="4"/>
        <v>0</v>
      </c>
      <c r="F36" s="19"/>
      <c r="G36" s="18"/>
      <c r="H36" s="18"/>
      <c r="I36" s="18"/>
      <c r="J36" s="19"/>
      <c r="K36" s="18">
        <v>14.272</v>
      </c>
      <c r="L36" s="18"/>
      <c r="M36" s="18"/>
      <c r="N36" s="19"/>
    </row>
    <row r="37" spans="1:14" x14ac:dyDescent="0.2">
      <c r="A37" s="17" t="s">
        <v>41</v>
      </c>
      <c r="B37" s="17"/>
      <c r="C37" s="18">
        <f t="shared" si="4"/>
        <v>6136.0050093926111</v>
      </c>
      <c r="D37" s="18">
        <f t="shared" si="4"/>
        <v>4859.6117720726361</v>
      </c>
      <c r="E37" s="18">
        <f t="shared" si="4"/>
        <v>46.712586098935503</v>
      </c>
      <c r="F37" s="19"/>
      <c r="G37" s="18"/>
      <c r="H37" s="18"/>
      <c r="I37" s="18"/>
      <c r="J37" s="19"/>
      <c r="K37" s="18">
        <v>6136.0050093926111</v>
      </c>
      <c r="L37" s="18">
        <v>4859.6117720726361</v>
      </c>
      <c r="M37" s="18">
        <v>46.712586098935503</v>
      </c>
      <c r="N37" s="19"/>
    </row>
    <row r="38" spans="1:14" x14ac:dyDescent="0.2">
      <c r="A38" s="17"/>
      <c r="B38" s="17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</row>
    <row r="39" spans="1:14" x14ac:dyDescent="0.2">
      <c r="A39" s="1" t="s">
        <v>1</v>
      </c>
      <c r="B39" s="1"/>
      <c r="C39" s="20">
        <f>SUM(C10:C37)</f>
        <v>118985.44718525215</v>
      </c>
      <c r="D39" s="20">
        <f>SUM(D10:D37)</f>
        <v>42587.520674760119</v>
      </c>
      <c r="E39" s="20">
        <f>SUM(E10:E37)</f>
        <v>18935.075150203218</v>
      </c>
      <c r="F39" s="21"/>
      <c r="G39" s="20">
        <f>SUM(G10:G37)</f>
        <v>73775.268949802296</v>
      </c>
      <c r="H39" s="20">
        <f>SUM(H10:H37)</f>
        <v>28937.497821861805</v>
      </c>
      <c r="I39" s="20">
        <f>SUM(I10:I37)</f>
        <v>14811</v>
      </c>
      <c r="J39" s="21"/>
      <c r="K39" s="20">
        <f>SUM(K10:K37)</f>
        <v>45210.178235449843</v>
      </c>
      <c r="L39" s="22">
        <f>SUM(L10:L37)</f>
        <v>13650.022852898317</v>
      </c>
      <c r="M39" s="22">
        <f>SUM(M10:M37)</f>
        <v>4124.0751502032181</v>
      </c>
      <c r="N39" s="23"/>
    </row>
    <row r="40" spans="1:14" x14ac:dyDescent="0.2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</row>
  </sheetData>
  <mergeCells count="3">
    <mergeCell ref="A1:M1"/>
    <mergeCell ref="G3:I3"/>
    <mergeCell ref="K3:N3"/>
  </mergeCells>
  <phoneticPr fontId="0" type="noConversion"/>
  <pageMargins left="0.79" right="0.79" top="0.98" bottom="0.98" header="0.51" footer="0.51"/>
  <pageSetup paperSize="9" scale="9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G37" sqref="G37"/>
    </sheetView>
  </sheetViews>
  <sheetFormatPr defaultRowHeight="12.75" x14ac:dyDescent="0.2"/>
  <cols>
    <col min="1" max="1" width="14.28515625" customWidth="1"/>
    <col min="2" max="2" width="3.28515625" customWidth="1"/>
    <col min="3" max="3" width="10.5703125" customWidth="1"/>
    <col min="4" max="4" width="10.28515625" customWidth="1"/>
    <col min="5" max="5" width="10.140625" customWidth="1"/>
    <col min="6" max="6" width="2.7109375" customWidth="1"/>
    <col min="7" max="9" width="12.140625" customWidth="1"/>
    <col min="10" max="10" width="2.7109375" customWidth="1"/>
    <col min="11" max="11" width="9.5703125" customWidth="1"/>
    <col min="12" max="12" width="10.140625" customWidth="1"/>
    <col min="13" max="14" width="9.5703125" customWidth="1"/>
  </cols>
  <sheetData>
    <row r="1" spans="1:14" ht="15.75" x14ac:dyDescent="0.25">
      <c r="A1" s="25" t="s">
        <v>78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">
      <c r="A3" s="1"/>
      <c r="B3" s="1"/>
      <c r="C3" s="24" t="s">
        <v>42</v>
      </c>
      <c r="D3" s="1"/>
      <c r="E3" s="1"/>
      <c r="F3" s="1"/>
      <c r="G3" s="31" t="s">
        <v>43</v>
      </c>
      <c r="H3" s="31"/>
      <c r="I3" s="31"/>
      <c r="J3" s="1"/>
      <c r="K3" s="31" t="s">
        <v>44</v>
      </c>
      <c r="L3" s="31"/>
      <c r="M3" s="31"/>
      <c r="N3" s="31"/>
    </row>
    <row r="4" spans="1:14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2">
      <c r="A5" s="1"/>
      <c r="B5" s="1"/>
      <c r="C5" s="30" t="s">
        <v>45</v>
      </c>
      <c r="D5" s="30" t="s">
        <v>46</v>
      </c>
      <c r="E5" s="30" t="s">
        <v>46</v>
      </c>
      <c r="F5" s="1"/>
      <c r="G5" s="30" t="s">
        <v>45</v>
      </c>
      <c r="H5" s="30" t="s">
        <v>46</v>
      </c>
      <c r="I5" s="30" t="s">
        <v>46</v>
      </c>
      <c r="J5" s="1"/>
      <c r="K5" s="30" t="s">
        <v>45</v>
      </c>
      <c r="L5" s="30" t="s">
        <v>46</v>
      </c>
      <c r="M5" s="30" t="s">
        <v>46</v>
      </c>
      <c r="N5" s="1"/>
    </row>
    <row r="6" spans="1:14" x14ac:dyDescent="0.2">
      <c r="A6" s="1"/>
      <c r="B6" s="1"/>
      <c r="C6" s="30" t="s">
        <v>47</v>
      </c>
      <c r="D6" s="30" t="s">
        <v>48</v>
      </c>
      <c r="E6" s="30" t="s">
        <v>49</v>
      </c>
      <c r="F6" s="1"/>
      <c r="G6" s="30" t="s">
        <v>47</v>
      </c>
      <c r="H6" s="30" t="s">
        <v>48</v>
      </c>
      <c r="I6" s="30" t="s">
        <v>49</v>
      </c>
      <c r="J6" s="1"/>
      <c r="K6" s="30" t="s">
        <v>47</v>
      </c>
      <c r="L6" s="30" t="s">
        <v>48</v>
      </c>
      <c r="M6" s="30" t="s">
        <v>49</v>
      </c>
      <c r="N6" s="1"/>
    </row>
    <row r="7" spans="1:14" x14ac:dyDescent="0.2">
      <c r="A7" s="1"/>
      <c r="B7" s="1"/>
      <c r="C7" s="3"/>
      <c r="D7" s="1"/>
      <c r="E7" s="30" t="s">
        <v>50</v>
      </c>
      <c r="F7" s="1"/>
      <c r="G7" s="3"/>
      <c r="H7" s="1"/>
      <c r="I7" s="30" t="s">
        <v>50</v>
      </c>
      <c r="J7" s="1"/>
      <c r="K7" s="3"/>
      <c r="L7" s="1"/>
      <c r="M7" s="30" t="s">
        <v>50</v>
      </c>
      <c r="N7" s="1"/>
    </row>
    <row r="8" spans="1:14" x14ac:dyDescent="0.2">
      <c r="A8" s="1"/>
      <c r="B8" s="1"/>
      <c r="C8" s="28">
        <v>1000</v>
      </c>
      <c r="D8" s="28">
        <v>1000</v>
      </c>
      <c r="E8" s="28">
        <v>1000</v>
      </c>
      <c r="F8" s="29"/>
      <c r="G8" s="28">
        <v>1000</v>
      </c>
      <c r="H8" s="28">
        <v>1000</v>
      </c>
      <c r="I8" s="28">
        <v>1000</v>
      </c>
      <c r="J8" s="29"/>
      <c r="K8" s="28">
        <v>1000</v>
      </c>
      <c r="L8" s="28">
        <v>1000</v>
      </c>
      <c r="M8" s="28">
        <v>1000</v>
      </c>
    </row>
    <row r="9" spans="1:14" x14ac:dyDescent="0.2">
      <c r="A9" s="7" t="s">
        <v>51</v>
      </c>
      <c r="B9" s="7"/>
      <c r="C9" s="7"/>
      <c r="D9" s="8"/>
      <c r="E9" s="8"/>
      <c r="F9" s="8"/>
      <c r="G9" s="8"/>
      <c r="H9" s="8"/>
      <c r="I9" s="8"/>
      <c r="J9" s="8"/>
      <c r="K9" s="8"/>
    </row>
    <row r="10" spans="1:14" x14ac:dyDescent="0.2">
      <c r="A10" t="s">
        <v>52</v>
      </c>
      <c r="B10" s="17"/>
      <c r="C10" s="18">
        <f>G10+K10</f>
        <v>4046</v>
      </c>
      <c r="D10" s="18">
        <f>H10+L10</f>
        <v>208</v>
      </c>
      <c r="E10" s="18">
        <f>I10+M10</f>
        <v>307</v>
      </c>
      <c r="F10" s="19"/>
      <c r="G10" s="18"/>
      <c r="H10" s="18"/>
      <c r="I10" s="18"/>
      <c r="J10" s="19"/>
      <c r="K10" s="18">
        <v>4046</v>
      </c>
      <c r="L10" s="18">
        <v>208</v>
      </c>
      <c r="M10" s="18">
        <v>307</v>
      </c>
      <c r="N10" s="19"/>
    </row>
    <row r="11" spans="1:14" x14ac:dyDescent="0.2">
      <c r="A11" t="s">
        <v>53</v>
      </c>
      <c r="B11" s="17"/>
      <c r="C11" s="18">
        <f>G11+K11</f>
        <v>361</v>
      </c>
      <c r="D11" s="18">
        <f>H11+L11</f>
        <v>4</v>
      </c>
      <c r="E11" s="18">
        <f>I11+M11</f>
        <v>90</v>
      </c>
      <c r="F11" s="19"/>
      <c r="G11" s="18"/>
      <c r="H11" s="18"/>
      <c r="I11" s="18"/>
      <c r="J11" s="19"/>
      <c r="K11" s="18">
        <v>361</v>
      </c>
      <c r="L11" s="18">
        <v>4</v>
      </c>
      <c r="M11" s="18">
        <v>90</v>
      </c>
      <c r="N11" s="19"/>
    </row>
    <row r="12" spans="1:14" x14ac:dyDescent="0.2">
      <c r="A12" t="s">
        <v>54</v>
      </c>
      <c r="B12" s="17"/>
      <c r="C12" s="18">
        <f>G12+K12</f>
        <v>211</v>
      </c>
      <c r="D12" s="18">
        <f>H12+L12</f>
        <v>0</v>
      </c>
      <c r="E12" s="18">
        <f>I12+M12</f>
        <v>13</v>
      </c>
      <c r="F12" s="19"/>
      <c r="G12" s="18"/>
      <c r="H12" s="18"/>
      <c r="I12" s="18"/>
      <c r="J12" s="19"/>
      <c r="K12" s="18">
        <v>211</v>
      </c>
      <c r="L12" s="18">
        <v>0</v>
      </c>
      <c r="M12" s="18">
        <v>13</v>
      </c>
      <c r="N12" s="19"/>
    </row>
    <row r="13" spans="1:14" x14ac:dyDescent="0.2">
      <c r="A13" t="s">
        <v>55</v>
      </c>
      <c r="B13" s="17"/>
      <c r="C13" s="18">
        <f>G13+K13</f>
        <v>29.619</v>
      </c>
      <c r="D13" s="18">
        <f>H13+L13</f>
        <v>14.365</v>
      </c>
      <c r="E13" s="18">
        <f>I13+M13</f>
        <v>1.0640000000000001</v>
      </c>
      <c r="F13" s="19"/>
      <c r="G13" s="18"/>
      <c r="H13" s="18"/>
      <c r="I13" s="18"/>
      <c r="J13" s="19"/>
      <c r="K13" s="18">
        <v>29.619</v>
      </c>
      <c r="L13" s="18">
        <v>14.365</v>
      </c>
      <c r="M13" s="18">
        <v>1.0640000000000001</v>
      </c>
      <c r="N13" s="19"/>
    </row>
    <row r="14" spans="1:14" x14ac:dyDescent="0.2">
      <c r="A14" t="s">
        <v>56</v>
      </c>
      <c r="B14" s="17"/>
      <c r="C14" s="18">
        <f>G14+K14</f>
        <v>55765</v>
      </c>
      <c r="D14" s="18">
        <f>H14+L14</f>
        <v>10843</v>
      </c>
      <c r="E14" s="18">
        <f>I14+M14</f>
        <v>14306</v>
      </c>
      <c r="F14" s="19"/>
      <c r="G14" s="18">
        <v>28920</v>
      </c>
      <c r="H14" s="18">
        <v>8096</v>
      </c>
      <c r="I14" s="18">
        <v>12342</v>
      </c>
      <c r="J14" s="19"/>
      <c r="K14" s="18">
        <v>26845</v>
      </c>
      <c r="L14" s="18">
        <v>2747</v>
      </c>
      <c r="M14" s="18">
        <v>1964</v>
      </c>
      <c r="N14" s="19"/>
    </row>
    <row r="15" spans="1:14" x14ac:dyDescent="0.2">
      <c r="A15" t="s">
        <v>57</v>
      </c>
      <c r="B15" s="17"/>
      <c r="C15" s="18">
        <f>G15+K15</f>
        <v>68</v>
      </c>
      <c r="D15" s="18">
        <f>H15+L15</f>
        <v>0</v>
      </c>
      <c r="E15" s="18">
        <f>I15+M15</f>
        <v>17</v>
      </c>
      <c r="F15" s="19"/>
      <c r="G15" s="18"/>
      <c r="H15" s="18"/>
      <c r="I15" s="18"/>
      <c r="J15" s="19"/>
      <c r="K15" s="18">
        <v>68</v>
      </c>
      <c r="L15" s="18">
        <v>0</v>
      </c>
      <c r="M15" s="18">
        <v>17</v>
      </c>
      <c r="N15" s="19"/>
    </row>
    <row r="16" spans="1:14" x14ac:dyDescent="0.2">
      <c r="A16" t="s">
        <v>58</v>
      </c>
      <c r="B16" s="17"/>
      <c r="C16" s="18">
        <f>G16+K16</f>
        <v>207</v>
      </c>
      <c r="D16" s="18">
        <f>H16+L16</f>
        <v>5</v>
      </c>
      <c r="E16" s="18">
        <f>I16+M16</f>
        <v>5</v>
      </c>
      <c r="F16" s="19"/>
      <c r="G16" s="18"/>
      <c r="H16" s="18"/>
      <c r="I16" s="18"/>
      <c r="J16" s="19"/>
      <c r="K16" s="18">
        <v>207</v>
      </c>
      <c r="L16" s="18">
        <v>5</v>
      </c>
      <c r="M16" s="18">
        <v>5</v>
      </c>
      <c r="N16" s="19"/>
    </row>
    <row r="17" spans="1:14" x14ac:dyDescent="0.2">
      <c r="A17" t="s">
        <v>59</v>
      </c>
      <c r="B17" s="17"/>
      <c r="C17" s="18">
        <f>G17+K17</f>
        <v>0</v>
      </c>
      <c r="D17" s="18">
        <f>H17+L17</f>
        <v>0</v>
      </c>
      <c r="E17" s="18">
        <f>I17+M17</f>
        <v>0</v>
      </c>
      <c r="F17" s="19"/>
      <c r="G17" s="18"/>
      <c r="H17" s="18"/>
      <c r="I17" s="18"/>
      <c r="J17" s="19"/>
      <c r="K17" s="18"/>
      <c r="L17" s="18"/>
      <c r="M17" s="18"/>
      <c r="N17" s="19"/>
    </row>
    <row r="18" spans="1:14" x14ac:dyDescent="0.2">
      <c r="A18" t="s">
        <v>60</v>
      </c>
      <c r="B18" s="17"/>
      <c r="C18" s="18">
        <f>G18+K18</f>
        <v>0</v>
      </c>
      <c r="D18" s="18">
        <f>H18+L18</f>
        <v>0</v>
      </c>
      <c r="E18" s="18">
        <f>I18+M18</f>
        <v>0</v>
      </c>
      <c r="F18" s="19"/>
      <c r="G18" s="18"/>
      <c r="H18" s="18"/>
      <c r="I18" s="18"/>
      <c r="J18" s="19"/>
      <c r="K18" s="18"/>
      <c r="L18" s="18"/>
      <c r="M18" s="18"/>
      <c r="N18" s="19"/>
    </row>
    <row r="19" spans="1:14" x14ac:dyDescent="0.2">
      <c r="A19" t="s">
        <v>61</v>
      </c>
      <c r="B19" s="17"/>
      <c r="C19" s="18">
        <f>G19+K19</f>
        <v>0</v>
      </c>
      <c r="D19" s="18">
        <f>H19+L19</f>
        <v>0</v>
      </c>
      <c r="E19" s="18">
        <f>I19+M19</f>
        <v>0</v>
      </c>
      <c r="F19" s="19"/>
      <c r="G19" s="18"/>
      <c r="H19" s="18"/>
      <c r="I19" s="18"/>
      <c r="J19" s="19"/>
      <c r="K19" s="18"/>
      <c r="L19" s="18"/>
      <c r="M19" s="18"/>
      <c r="N19" s="19" t="s">
        <v>22</v>
      </c>
    </row>
    <row r="20" spans="1:14" x14ac:dyDescent="0.2">
      <c r="A20" t="s">
        <v>62</v>
      </c>
      <c r="B20" s="17"/>
      <c r="C20" s="18">
        <f>G20+K20</f>
        <v>0</v>
      </c>
      <c r="D20" s="18">
        <f>H20+L20</f>
        <v>0</v>
      </c>
      <c r="E20" s="18">
        <f>I20+M20</f>
        <v>0</v>
      </c>
      <c r="F20" s="19"/>
      <c r="G20" s="18"/>
      <c r="H20" s="18"/>
      <c r="I20" s="18"/>
      <c r="J20" s="19"/>
      <c r="K20" s="18"/>
      <c r="L20" s="18"/>
      <c r="M20" s="18"/>
      <c r="N20" s="19" t="s">
        <v>22</v>
      </c>
    </row>
    <row r="21" spans="1:14" x14ac:dyDescent="0.2">
      <c r="A21" s="17" t="s">
        <v>24</v>
      </c>
      <c r="B21" s="17"/>
      <c r="C21" s="18">
        <f>G21+K21</f>
        <v>1376.076</v>
      </c>
      <c r="D21" s="18">
        <f>H21+L21</f>
        <v>1948.7670000000001</v>
      </c>
      <c r="E21" s="18">
        <f>I21+M21</f>
        <v>155.81100000000001</v>
      </c>
      <c r="F21" s="19"/>
      <c r="G21" s="18"/>
      <c r="H21" s="18"/>
      <c r="I21" s="18"/>
      <c r="J21" s="19"/>
      <c r="K21" s="18">
        <v>1376.076</v>
      </c>
      <c r="L21" s="18">
        <v>1948.7670000000001</v>
      </c>
      <c r="M21" s="18">
        <v>155.81100000000001</v>
      </c>
      <c r="N21" s="19"/>
    </row>
    <row r="22" spans="1:14" x14ac:dyDescent="0.2">
      <c r="A22" s="17" t="s">
        <v>25</v>
      </c>
      <c r="B22" s="17"/>
      <c r="C22" s="18">
        <f>G22+K22</f>
        <v>271</v>
      </c>
      <c r="D22" s="18">
        <f>H22+L22</f>
        <v>0</v>
      </c>
      <c r="E22" s="18">
        <f>I22+M22</f>
        <v>0</v>
      </c>
      <c r="F22" s="19"/>
      <c r="G22" s="18"/>
      <c r="H22" s="18"/>
      <c r="I22" s="18"/>
      <c r="J22" s="19"/>
      <c r="K22" s="18">
        <v>271</v>
      </c>
      <c r="L22" s="18">
        <v>0</v>
      </c>
      <c r="M22" s="18">
        <v>0</v>
      </c>
      <c r="N22" s="19"/>
    </row>
    <row r="23" spans="1:14" x14ac:dyDescent="0.2">
      <c r="A23" t="s">
        <v>63</v>
      </c>
      <c r="B23" s="17"/>
      <c r="C23" s="18">
        <f>G23+K23</f>
        <v>0</v>
      </c>
      <c r="D23" s="18">
        <f>H23+L23</f>
        <v>0</v>
      </c>
      <c r="E23" s="18">
        <f>I23+M23</f>
        <v>0</v>
      </c>
      <c r="F23" s="19"/>
      <c r="G23" s="18"/>
      <c r="H23" s="18"/>
      <c r="I23" s="18"/>
      <c r="J23" s="19"/>
      <c r="K23" s="18"/>
      <c r="L23" s="18"/>
      <c r="M23" s="18"/>
      <c r="N23" s="19"/>
    </row>
    <row r="24" spans="1:14" x14ac:dyDescent="0.2">
      <c r="A24" t="s">
        <v>64</v>
      </c>
      <c r="B24" s="17"/>
      <c r="C24" s="18">
        <f>G24+K24</f>
        <v>0</v>
      </c>
      <c r="D24" s="18">
        <f>H24+L24</f>
        <v>0</v>
      </c>
      <c r="E24" s="18">
        <f>I24+M24</f>
        <v>0</v>
      </c>
      <c r="F24" s="19"/>
      <c r="G24" s="18"/>
      <c r="H24" s="18"/>
      <c r="I24" s="18"/>
      <c r="J24" s="19"/>
      <c r="K24" s="18"/>
      <c r="L24" s="18"/>
      <c r="M24" s="18"/>
      <c r="N24" s="19"/>
    </row>
    <row r="25" spans="1:14" x14ac:dyDescent="0.2">
      <c r="A25" t="s">
        <v>65</v>
      </c>
      <c r="B25" s="17"/>
      <c r="C25" s="18">
        <f>G25+K25</f>
        <v>28592</v>
      </c>
      <c r="D25" s="18">
        <f>H25+L25</f>
        <v>6916</v>
      </c>
      <c r="E25" s="18">
        <f>I25+M25</f>
        <v>3912</v>
      </c>
      <c r="F25" s="19"/>
      <c r="G25" s="18">
        <v>26108</v>
      </c>
      <c r="H25" s="18">
        <v>5709</v>
      </c>
      <c r="I25" s="18">
        <v>2469</v>
      </c>
      <c r="J25" s="19"/>
      <c r="K25" s="18">
        <v>2484</v>
      </c>
      <c r="L25" s="18">
        <v>1207</v>
      </c>
      <c r="M25" s="18">
        <v>1443</v>
      </c>
      <c r="N25" s="19"/>
    </row>
    <row r="26" spans="1:14" x14ac:dyDescent="0.2">
      <c r="A26" t="s">
        <v>66</v>
      </c>
      <c r="B26" s="17"/>
      <c r="C26" s="27" t="s">
        <v>30</v>
      </c>
      <c r="D26" s="27" t="s">
        <v>30</v>
      </c>
      <c r="E26" s="27" t="s">
        <v>30</v>
      </c>
      <c r="F26" s="19"/>
      <c r="G26" s="27" t="s">
        <v>30</v>
      </c>
      <c r="H26" s="27" t="s">
        <v>30</v>
      </c>
      <c r="I26" s="27" t="s">
        <v>30</v>
      </c>
      <c r="J26" s="19"/>
      <c r="K26" s="27" t="s">
        <v>30</v>
      </c>
      <c r="L26" s="27" t="s">
        <v>30</v>
      </c>
      <c r="M26" s="27" t="s">
        <v>30</v>
      </c>
      <c r="N26" s="19"/>
    </row>
    <row r="27" spans="1:14" x14ac:dyDescent="0.2">
      <c r="A27" t="s">
        <v>67</v>
      </c>
      <c r="B27" s="17"/>
      <c r="C27" s="18">
        <f>G27+K27</f>
        <v>1583</v>
      </c>
      <c r="D27" s="18">
        <f>H27+L27</f>
        <v>0</v>
      </c>
      <c r="E27" s="18">
        <f>I27+M27</f>
        <v>0</v>
      </c>
      <c r="F27" s="19"/>
      <c r="G27" s="18"/>
      <c r="H27" s="18"/>
      <c r="I27" s="18"/>
      <c r="J27" s="19"/>
      <c r="K27" s="18">
        <v>1583</v>
      </c>
      <c r="L27" s="18"/>
      <c r="M27" s="18"/>
      <c r="N27" s="19"/>
    </row>
    <row r="28" spans="1:14" x14ac:dyDescent="0.2">
      <c r="A28" t="s">
        <v>68</v>
      </c>
      <c r="B28" s="17"/>
      <c r="C28" s="18">
        <f>G28+K28</f>
        <v>0</v>
      </c>
      <c r="D28" s="18">
        <f>H28+L28</f>
        <v>0</v>
      </c>
      <c r="E28" s="18">
        <f>I28+M28</f>
        <v>0</v>
      </c>
      <c r="F28" s="19"/>
      <c r="G28" s="18"/>
      <c r="H28" s="18"/>
      <c r="I28" s="18"/>
      <c r="J28" s="19"/>
      <c r="K28" s="18"/>
      <c r="L28" s="18"/>
      <c r="M28" s="18"/>
      <c r="N28" s="19"/>
    </row>
    <row r="29" spans="1:14" x14ac:dyDescent="0.2">
      <c r="A29" t="s">
        <v>69</v>
      </c>
      <c r="B29" s="17"/>
      <c r="C29" s="18">
        <f>G29+K29</f>
        <v>0</v>
      </c>
      <c r="D29" s="18">
        <f>H29+L29</f>
        <v>0</v>
      </c>
      <c r="E29" s="18">
        <f>I29+M29</f>
        <v>0</v>
      </c>
      <c r="F29" s="19"/>
      <c r="G29" s="18"/>
      <c r="H29" s="18"/>
      <c r="I29" s="18"/>
      <c r="J29" s="19"/>
      <c r="K29" s="18"/>
      <c r="L29" s="18"/>
      <c r="M29" s="18"/>
      <c r="N29" s="19"/>
    </row>
    <row r="30" spans="1:14" x14ac:dyDescent="0.2">
      <c r="A30" t="s">
        <v>70</v>
      </c>
      <c r="B30" s="17"/>
      <c r="C30" s="18">
        <f>G30+K30</f>
        <v>20225.856175859528</v>
      </c>
      <c r="D30" s="18">
        <f>H30+L30</f>
        <v>17774.411902687487</v>
      </c>
      <c r="E30" s="18">
        <f>I30+M30</f>
        <v>80.423564104282562</v>
      </c>
      <c r="F30" s="19"/>
      <c r="G30" s="18">
        <v>18747.268949802292</v>
      </c>
      <c r="H30" s="18">
        <v>15132.497821861805</v>
      </c>
      <c r="I30" s="18">
        <v>0</v>
      </c>
      <c r="J30" s="19"/>
      <c r="K30" s="18">
        <v>1478.5872260572348</v>
      </c>
      <c r="L30" s="18">
        <v>2641.914080825682</v>
      </c>
      <c r="M30" s="18">
        <v>80.423564104282562</v>
      </c>
      <c r="N30" s="19"/>
    </row>
    <row r="31" spans="1:14" x14ac:dyDescent="0.2">
      <c r="A31" t="s">
        <v>71</v>
      </c>
      <c r="B31" s="17"/>
      <c r="C31" s="18">
        <f>G31+K31</f>
        <v>0</v>
      </c>
      <c r="D31" s="18">
        <f>H31+L31</f>
        <v>0</v>
      </c>
      <c r="E31" s="18">
        <f>I31+M31</f>
        <v>0</v>
      </c>
      <c r="F31" s="19"/>
      <c r="G31" s="18"/>
      <c r="H31" s="18"/>
      <c r="I31" s="18"/>
      <c r="J31" s="19"/>
      <c r="K31" s="18"/>
      <c r="L31" s="18"/>
      <c r="M31" s="18"/>
      <c r="N31" s="19"/>
    </row>
    <row r="32" spans="1:14" x14ac:dyDescent="0.2">
      <c r="A32" t="s">
        <v>72</v>
      </c>
      <c r="B32" s="17"/>
      <c r="C32" s="18">
        <f>G32+K32</f>
        <v>0</v>
      </c>
      <c r="D32" s="18">
        <f>H32+L32</f>
        <v>0</v>
      </c>
      <c r="E32" s="18">
        <f>I32+M32</f>
        <v>0</v>
      </c>
      <c r="F32" s="19"/>
      <c r="G32" s="18"/>
      <c r="H32" s="18"/>
      <c r="I32" s="18"/>
      <c r="J32" s="19"/>
      <c r="K32" s="18"/>
      <c r="L32" s="18"/>
      <c r="M32" s="18"/>
      <c r="N32" s="19"/>
    </row>
    <row r="33" spans="1:14" x14ac:dyDescent="0.2">
      <c r="A33" t="s">
        <v>73</v>
      </c>
      <c r="B33" s="17"/>
      <c r="C33" s="18">
        <f>G33+K33</f>
        <v>0</v>
      </c>
      <c r="D33" s="18">
        <f>H33+L33</f>
        <v>0</v>
      </c>
      <c r="E33" s="18">
        <f>I33+M33</f>
        <v>0</v>
      </c>
      <c r="F33" s="19"/>
      <c r="G33" s="18"/>
      <c r="H33" s="18"/>
      <c r="I33" s="18"/>
      <c r="J33" s="19"/>
      <c r="K33" s="18"/>
      <c r="L33" s="18"/>
      <c r="M33" s="18"/>
      <c r="N33" s="19"/>
    </row>
    <row r="34" spans="1:14" x14ac:dyDescent="0.2">
      <c r="A34" s="7" t="s">
        <v>74</v>
      </c>
      <c r="B34" s="7"/>
      <c r="C34" s="12"/>
      <c r="D34" s="13"/>
      <c r="E34" s="13"/>
      <c r="F34" s="14"/>
      <c r="G34" s="13"/>
      <c r="H34" s="13"/>
      <c r="I34" s="13"/>
      <c r="J34" s="14"/>
      <c r="K34" s="13"/>
      <c r="L34" s="15"/>
      <c r="M34" s="15"/>
      <c r="N34" s="16"/>
    </row>
    <row r="35" spans="1:14" x14ac:dyDescent="0.2">
      <c r="A35" t="s">
        <v>75</v>
      </c>
      <c r="B35" s="17"/>
      <c r="C35" s="18">
        <f>G35+K35</f>
        <v>99.619</v>
      </c>
      <c r="D35" s="18">
        <f>H35+L35</f>
        <v>14.365</v>
      </c>
      <c r="E35" s="18">
        <f>I35+M35</f>
        <v>1.0640000000000001</v>
      </c>
      <c r="F35" s="19"/>
      <c r="G35" s="18"/>
      <c r="H35" s="18"/>
      <c r="I35" s="18"/>
      <c r="J35" s="19"/>
      <c r="K35" s="18">
        <v>99.619</v>
      </c>
      <c r="L35" s="18">
        <v>14.365</v>
      </c>
      <c r="M35" s="18">
        <v>1.0640000000000001</v>
      </c>
      <c r="N35" s="19"/>
    </row>
    <row r="36" spans="1:14" x14ac:dyDescent="0.2">
      <c r="A36" t="s">
        <v>76</v>
      </c>
      <c r="B36" s="17"/>
      <c r="C36" s="18">
        <f>G36+K36</f>
        <v>14.272</v>
      </c>
      <c r="D36" s="18">
        <f>H36+L36</f>
        <v>0</v>
      </c>
      <c r="E36" s="18">
        <f>I36+M36</f>
        <v>0</v>
      </c>
      <c r="F36" s="19"/>
      <c r="G36" s="18"/>
      <c r="H36" s="18"/>
      <c r="I36" s="18"/>
      <c r="J36" s="19"/>
      <c r="K36" s="18">
        <v>14.272</v>
      </c>
      <c r="L36" s="18"/>
      <c r="M36" s="18"/>
      <c r="N36" s="19"/>
    </row>
    <row r="37" spans="1:14" x14ac:dyDescent="0.2">
      <c r="A37" t="s">
        <v>77</v>
      </c>
      <c r="B37" s="17"/>
      <c r="C37" s="18">
        <f>G37+K37</f>
        <v>6136.0050093926111</v>
      </c>
      <c r="D37" s="18">
        <f>H37+L37</f>
        <v>4859.6117720726361</v>
      </c>
      <c r="E37" s="18">
        <f>I37+M37</f>
        <v>46.712586098935503</v>
      </c>
      <c r="F37" s="19"/>
      <c r="G37" s="18"/>
      <c r="H37" s="18"/>
      <c r="I37" s="18"/>
      <c r="J37" s="19"/>
      <c r="K37" s="18">
        <v>6136.0050093926111</v>
      </c>
      <c r="L37" s="18">
        <v>4859.6117720726361</v>
      </c>
      <c r="M37" s="18">
        <v>46.712586098935503</v>
      </c>
      <c r="N37" s="19"/>
    </row>
    <row r="38" spans="1:14" x14ac:dyDescent="0.2">
      <c r="A38" s="17"/>
      <c r="B38" s="17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</row>
    <row r="39" spans="1:14" x14ac:dyDescent="0.2">
      <c r="A39" s="1" t="s">
        <v>42</v>
      </c>
      <c r="B39" s="1"/>
      <c r="C39" s="20">
        <f>SUM(C10:C37)</f>
        <v>118985.44718525215</v>
      </c>
      <c r="D39" s="20">
        <f>SUM(D10:D37)</f>
        <v>42587.520674760119</v>
      </c>
      <c r="E39" s="20">
        <f>SUM(E10:E37)</f>
        <v>18935.075150203218</v>
      </c>
      <c r="F39" s="21"/>
      <c r="G39" s="20">
        <f>SUM(G10:G37)</f>
        <v>73775.268949802296</v>
      </c>
      <c r="H39" s="20">
        <f>SUM(H10:H37)</f>
        <v>28937.497821861805</v>
      </c>
      <c r="I39" s="20">
        <f>SUM(I10:I37)</f>
        <v>14811</v>
      </c>
      <c r="J39" s="21"/>
      <c r="K39" s="20">
        <f>SUM(K10:K37)</f>
        <v>45210.178235449843</v>
      </c>
      <c r="L39" s="22">
        <f>SUM(L10:L37)</f>
        <v>13650.022852898317</v>
      </c>
      <c r="M39" s="22">
        <f>SUM(M10:M37)</f>
        <v>4124.0751502032181</v>
      </c>
      <c r="N39" s="23"/>
    </row>
    <row r="40" spans="1:14" x14ac:dyDescent="0.2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</row>
  </sheetData>
  <mergeCells count="3">
    <mergeCell ref="A1:N1"/>
    <mergeCell ref="G3:I3"/>
    <mergeCell ref="K3:N3"/>
  </mergeCells>
  <pageMargins left="0.79" right="0.79" top="0.98" bottom="0.98" header="0.51" footer="0.51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workbookViewId="0">
      <selection activeCell="O6" sqref="O6"/>
    </sheetView>
  </sheetViews>
  <sheetFormatPr defaultRowHeight="12.75" x14ac:dyDescent="0.2"/>
  <cols>
    <col min="1" max="1" width="14.28515625" customWidth="1"/>
    <col min="2" max="2" width="3.28515625" customWidth="1"/>
    <col min="3" max="3" width="10.5703125" customWidth="1"/>
    <col min="4" max="4" width="10.28515625" customWidth="1"/>
    <col min="5" max="5" width="12.5703125" customWidth="1"/>
    <col min="6" max="6" width="2.7109375" customWidth="1"/>
    <col min="7" max="9" width="12.140625" customWidth="1"/>
    <col min="10" max="10" width="2.7109375" customWidth="1"/>
    <col min="11" max="11" width="9.5703125" customWidth="1"/>
    <col min="12" max="12" width="10.140625" customWidth="1"/>
    <col min="13" max="13" width="12.140625" customWidth="1"/>
    <col min="14" max="14" width="9.5703125" customWidth="1"/>
  </cols>
  <sheetData>
    <row r="1" spans="1:14" ht="18" x14ac:dyDescent="0.25">
      <c r="A1" s="33" t="s">
        <v>108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">
      <c r="A3" s="1"/>
      <c r="B3" s="1"/>
      <c r="C3" s="24" t="s">
        <v>79</v>
      </c>
      <c r="D3" s="1"/>
      <c r="E3" s="1"/>
      <c r="F3" s="1"/>
      <c r="G3" s="26" t="s">
        <v>107</v>
      </c>
      <c r="H3" s="26"/>
      <c r="I3" s="26"/>
      <c r="J3" s="1"/>
      <c r="K3" s="26" t="s">
        <v>106</v>
      </c>
      <c r="L3" s="26"/>
      <c r="M3" s="26"/>
      <c r="N3" s="26"/>
    </row>
    <row r="4" spans="1:14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2">
      <c r="A5" s="1"/>
      <c r="B5" s="1"/>
      <c r="C5" s="3" t="s">
        <v>105</v>
      </c>
      <c r="D5" s="3" t="s">
        <v>104</v>
      </c>
      <c r="E5" s="3" t="s">
        <v>103</v>
      </c>
      <c r="F5" s="1"/>
      <c r="G5" s="3" t="s">
        <v>105</v>
      </c>
      <c r="H5" s="3" t="s">
        <v>104</v>
      </c>
      <c r="I5" s="3" t="s">
        <v>103</v>
      </c>
      <c r="J5" s="1"/>
      <c r="K5" s="3" t="s">
        <v>105</v>
      </c>
      <c r="L5" s="3" t="s">
        <v>104</v>
      </c>
      <c r="M5" s="3" t="s">
        <v>103</v>
      </c>
      <c r="N5" s="1"/>
    </row>
    <row r="6" spans="1:14" x14ac:dyDescent="0.2">
      <c r="A6" s="1"/>
      <c r="B6" s="1"/>
      <c r="C6" s="3" t="s">
        <v>102</v>
      </c>
      <c r="D6" s="3" t="s">
        <v>101</v>
      </c>
      <c r="E6" s="1"/>
      <c r="F6" s="1"/>
      <c r="G6" s="3" t="s">
        <v>102</v>
      </c>
      <c r="H6" s="3" t="s">
        <v>101</v>
      </c>
      <c r="I6" s="1"/>
      <c r="J6" s="1"/>
      <c r="K6" s="3" t="s">
        <v>102</v>
      </c>
      <c r="L6" s="3" t="s">
        <v>101</v>
      </c>
      <c r="M6" s="1"/>
      <c r="N6" s="1"/>
    </row>
    <row r="7" spans="1:14" x14ac:dyDescent="0.2">
      <c r="A7" s="1"/>
      <c r="B7" s="1"/>
      <c r="C7" s="3" t="s">
        <v>100</v>
      </c>
      <c r="D7" s="1"/>
      <c r="E7" s="1"/>
      <c r="F7" s="1"/>
      <c r="G7" s="3" t="s">
        <v>100</v>
      </c>
      <c r="H7" s="1"/>
      <c r="I7" s="1"/>
      <c r="J7" s="1"/>
      <c r="K7" s="3" t="s">
        <v>100</v>
      </c>
      <c r="L7" s="1"/>
      <c r="M7" s="1"/>
      <c r="N7" s="1"/>
    </row>
    <row r="8" spans="1:14" x14ac:dyDescent="0.2">
      <c r="A8" s="4"/>
      <c r="B8" s="4"/>
      <c r="C8" s="32">
        <v>1000</v>
      </c>
      <c r="D8" s="32">
        <v>1000</v>
      </c>
      <c r="E8" s="32">
        <v>1000</v>
      </c>
      <c r="F8" s="6"/>
      <c r="G8" s="32">
        <v>1000</v>
      </c>
      <c r="H8" s="32">
        <v>1000</v>
      </c>
      <c r="I8" s="32">
        <v>1000</v>
      </c>
      <c r="J8" s="6"/>
      <c r="K8" s="32">
        <v>1000</v>
      </c>
      <c r="L8" s="32">
        <v>1000</v>
      </c>
      <c r="M8" s="32">
        <v>1000</v>
      </c>
    </row>
    <row r="9" spans="1:14" x14ac:dyDescent="0.2">
      <c r="A9" s="1"/>
      <c r="B9" s="7"/>
      <c r="C9" s="7"/>
      <c r="D9" s="8"/>
      <c r="E9" s="8"/>
      <c r="F9" s="8"/>
      <c r="G9" s="8"/>
      <c r="H9" s="8"/>
      <c r="I9" s="8"/>
      <c r="J9" s="8"/>
      <c r="K9" s="8"/>
    </row>
    <row r="10" spans="1:14" x14ac:dyDescent="0.2">
      <c r="A10" s="5" t="s">
        <v>99</v>
      </c>
      <c r="B10" s="5"/>
      <c r="C10" s="9">
        <f>G10+K10</f>
        <v>4046</v>
      </c>
      <c r="D10" s="9">
        <f>H10+L10</f>
        <v>208</v>
      </c>
      <c r="E10" s="9">
        <f>I10+M10</f>
        <v>307</v>
      </c>
      <c r="F10" s="10"/>
      <c r="G10" s="9"/>
      <c r="H10" s="9"/>
      <c r="I10" s="9"/>
      <c r="J10" s="10"/>
      <c r="K10" s="9">
        <v>4046</v>
      </c>
      <c r="L10" s="9">
        <v>208</v>
      </c>
      <c r="M10" s="9">
        <v>307</v>
      </c>
      <c r="N10" s="10"/>
    </row>
    <row r="11" spans="1:14" x14ac:dyDescent="0.2">
      <c r="A11" s="5" t="s">
        <v>98</v>
      </c>
      <c r="B11" s="5"/>
      <c r="C11" s="9">
        <f>G11+K11</f>
        <v>361</v>
      </c>
      <c r="D11" s="9">
        <f>H11+L11</f>
        <v>4</v>
      </c>
      <c r="E11" s="9">
        <f>I11+M11</f>
        <v>90</v>
      </c>
      <c r="F11" s="10"/>
      <c r="G11" s="9"/>
      <c r="H11" s="9"/>
      <c r="I11" s="9"/>
      <c r="J11" s="10"/>
      <c r="K11" s="9">
        <v>361</v>
      </c>
      <c r="L11" s="9">
        <v>4</v>
      </c>
      <c r="M11" s="9">
        <v>90</v>
      </c>
      <c r="N11" s="10"/>
    </row>
    <row r="12" spans="1:14" x14ac:dyDescent="0.2">
      <c r="A12" s="5" t="s">
        <v>97</v>
      </c>
      <c r="B12" s="5"/>
      <c r="C12" s="9">
        <f>G12+K12</f>
        <v>211</v>
      </c>
      <c r="D12" s="9">
        <f>H12+L12</f>
        <v>0</v>
      </c>
      <c r="E12" s="9">
        <f>I12+M12</f>
        <v>13</v>
      </c>
      <c r="F12" s="10"/>
      <c r="G12" s="9"/>
      <c r="H12" s="9"/>
      <c r="I12" s="9"/>
      <c r="J12" s="10"/>
      <c r="K12" s="9">
        <v>211</v>
      </c>
      <c r="L12" s="9">
        <v>0</v>
      </c>
      <c r="M12" s="9">
        <v>13</v>
      </c>
      <c r="N12" s="10"/>
    </row>
    <row r="13" spans="1:14" x14ac:dyDescent="0.2">
      <c r="A13" s="5" t="s">
        <v>96</v>
      </c>
      <c r="B13" s="5"/>
      <c r="C13" s="9">
        <f>G13+K13</f>
        <v>29.619</v>
      </c>
      <c r="D13" s="9">
        <f>H13+L13</f>
        <v>14.365</v>
      </c>
      <c r="E13" s="9">
        <f>I13+M13</f>
        <v>1.0640000000000001</v>
      </c>
      <c r="F13" s="10"/>
      <c r="G13" s="9"/>
      <c r="H13" s="9"/>
      <c r="I13" s="9"/>
      <c r="J13" s="10"/>
      <c r="K13" s="9">
        <v>29.619</v>
      </c>
      <c r="L13" s="9">
        <v>14.365</v>
      </c>
      <c r="M13" s="9">
        <v>1.0640000000000001</v>
      </c>
      <c r="N13" s="10"/>
    </row>
    <row r="14" spans="1:14" x14ac:dyDescent="0.2">
      <c r="A14" s="5" t="s">
        <v>95</v>
      </c>
      <c r="B14" s="5"/>
      <c r="C14" s="9">
        <f>G14+K14</f>
        <v>55765</v>
      </c>
      <c r="D14" s="9">
        <f>H14+L14</f>
        <v>10843</v>
      </c>
      <c r="E14" s="9">
        <f>I14+M14</f>
        <v>14306</v>
      </c>
      <c r="F14" s="10"/>
      <c r="G14" s="9">
        <v>28920</v>
      </c>
      <c r="H14" s="9">
        <v>8096</v>
      </c>
      <c r="I14" s="9">
        <v>12342</v>
      </c>
      <c r="J14" s="10"/>
      <c r="K14" s="9">
        <v>26845</v>
      </c>
      <c r="L14" s="9">
        <v>2747</v>
      </c>
      <c r="M14" s="9">
        <v>1964</v>
      </c>
      <c r="N14" s="10"/>
    </row>
    <row r="15" spans="1:14" x14ac:dyDescent="0.2">
      <c r="A15" s="5" t="s">
        <v>94</v>
      </c>
      <c r="B15" s="5"/>
      <c r="C15" s="9">
        <f>G15+K15</f>
        <v>68</v>
      </c>
      <c r="D15" s="9">
        <f>H15+L15</f>
        <v>0</v>
      </c>
      <c r="E15" s="9">
        <f>I15+M15</f>
        <v>17</v>
      </c>
      <c r="F15" s="10"/>
      <c r="G15" s="9"/>
      <c r="H15" s="9"/>
      <c r="I15" s="9"/>
      <c r="J15" s="10"/>
      <c r="K15" s="9">
        <v>68</v>
      </c>
      <c r="L15" s="9">
        <v>0</v>
      </c>
      <c r="M15" s="9">
        <v>17</v>
      </c>
      <c r="N15" s="10"/>
    </row>
    <row r="16" spans="1:14" x14ac:dyDescent="0.2">
      <c r="A16" s="5" t="s">
        <v>93</v>
      </c>
      <c r="B16" s="5"/>
      <c r="C16" s="9">
        <f>G16+K16</f>
        <v>207</v>
      </c>
      <c r="D16" s="9">
        <f>H16+L16</f>
        <v>5</v>
      </c>
      <c r="E16" s="9">
        <f>I16+M16</f>
        <v>5</v>
      </c>
      <c r="F16" s="10"/>
      <c r="G16" s="9"/>
      <c r="H16" s="9"/>
      <c r="I16" s="9"/>
      <c r="J16" s="10"/>
      <c r="K16" s="9">
        <v>207</v>
      </c>
      <c r="L16" s="9">
        <v>5</v>
      </c>
      <c r="M16" s="9">
        <v>5</v>
      </c>
      <c r="N16" s="10"/>
    </row>
    <row r="17" spans="1:14" x14ac:dyDescent="0.2">
      <c r="A17" s="5" t="s">
        <v>92</v>
      </c>
      <c r="B17" s="5"/>
      <c r="C17" s="9">
        <f>G17+K17</f>
        <v>0</v>
      </c>
      <c r="D17" s="9">
        <f>H17+L17</f>
        <v>0</v>
      </c>
      <c r="E17" s="9">
        <f>I17+M17</f>
        <v>0</v>
      </c>
      <c r="F17" s="10"/>
      <c r="G17" s="9"/>
      <c r="H17" s="9"/>
      <c r="I17" s="9"/>
      <c r="J17" s="10"/>
      <c r="K17" s="9"/>
      <c r="L17" s="9"/>
      <c r="M17" s="9"/>
      <c r="N17" s="10"/>
    </row>
    <row r="18" spans="1:14" x14ac:dyDescent="0.2">
      <c r="A18" s="5" t="s">
        <v>91</v>
      </c>
      <c r="B18" s="5"/>
      <c r="C18" s="9">
        <f>G18+K18</f>
        <v>0</v>
      </c>
      <c r="D18" s="9">
        <f>H18+L18</f>
        <v>0</v>
      </c>
      <c r="E18" s="9">
        <f>I18+M18</f>
        <v>0</v>
      </c>
      <c r="F18" s="10"/>
      <c r="G18" s="9"/>
      <c r="H18" s="9"/>
      <c r="I18" s="9"/>
      <c r="J18" s="10"/>
      <c r="K18" s="9"/>
      <c r="L18" s="9"/>
      <c r="M18" s="9"/>
      <c r="N18" s="10"/>
    </row>
    <row r="19" spans="1:14" x14ac:dyDescent="0.2">
      <c r="A19" s="5" t="s">
        <v>21</v>
      </c>
      <c r="B19" s="5"/>
      <c r="C19" s="9">
        <f>G19+K19</f>
        <v>0</v>
      </c>
      <c r="D19" s="9">
        <f>H19+L19</f>
        <v>0</v>
      </c>
      <c r="E19" s="9">
        <f>I19+M19</f>
        <v>0</v>
      </c>
      <c r="F19" s="10"/>
      <c r="G19" s="9"/>
      <c r="H19" s="9"/>
      <c r="I19" s="9"/>
      <c r="J19" s="10"/>
      <c r="K19" s="9"/>
      <c r="L19" s="9"/>
      <c r="M19" s="9"/>
      <c r="N19" s="10" t="s">
        <v>22</v>
      </c>
    </row>
    <row r="20" spans="1:14" x14ac:dyDescent="0.2">
      <c r="A20" s="5" t="s">
        <v>90</v>
      </c>
      <c r="B20" s="5"/>
      <c r="C20" s="9">
        <f>G20+K20</f>
        <v>0</v>
      </c>
      <c r="D20" s="9">
        <f>H20+L20</f>
        <v>0</v>
      </c>
      <c r="E20" s="9">
        <f>I20+M20</f>
        <v>0</v>
      </c>
      <c r="F20" s="10"/>
      <c r="G20" s="9"/>
      <c r="H20" s="9"/>
      <c r="I20" s="9"/>
      <c r="J20" s="10"/>
      <c r="K20" s="9"/>
      <c r="L20" s="9"/>
      <c r="M20" s="9"/>
      <c r="N20" s="10" t="s">
        <v>22</v>
      </c>
    </row>
    <row r="21" spans="1:14" x14ac:dyDescent="0.2">
      <c r="A21" s="5" t="s">
        <v>24</v>
      </c>
      <c r="B21" s="5"/>
      <c r="C21" s="9">
        <f>G21+K21</f>
        <v>1376.076</v>
      </c>
      <c r="D21" s="9">
        <f>H21+L21</f>
        <v>1948.7670000000001</v>
      </c>
      <c r="E21" s="9">
        <f>I21+M21</f>
        <v>155.81100000000001</v>
      </c>
      <c r="F21" s="10"/>
      <c r="G21" s="9"/>
      <c r="H21" s="9"/>
      <c r="I21" s="9"/>
      <c r="J21" s="10"/>
      <c r="K21" s="9">
        <v>1376.076</v>
      </c>
      <c r="L21" s="9">
        <v>1948.7670000000001</v>
      </c>
      <c r="M21" s="9">
        <v>155.81100000000001</v>
      </c>
      <c r="N21" s="10"/>
    </row>
    <row r="22" spans="1:14" x14ac:dyDescent="0.2">
      <c r="A22" s="5" t="s">
        <v>25</v>
      </c>
      <c r="B22" s="5"/>
      <c r="C22" s="9">
        <f>G22+K22</f>
        <v>271</v>
      </c>
      <c r="D22" s="9">
        <f>H22+L22</f>
        <v>0</v>
      </c>
      <c r="E22" s="9">
        <f>I22+M22</f>
        <v>0</v>
      </c>
      <c r="F22" s="10"/>
      <c r="G22" s="9"/>
      <c r="H22" s="9"/>
      <c r="I22" s="9"/>
      <c r="J22" s="10"/>
      <c r="K22" s="9">
        <v>271</v>
      </c>
      <c r="L22" s="9">
        <v>0</v>
      </c>
      <c r="M22" s="9">
        <v>0</v>
      </c>
      <c r="N22" s="10"/>
    </row>
    <row r="23" spans="1:14" x14ac:dyDescent="0.2">
      <c r="A23" s="5" t="s">
        <v>63</v>
      </c>
      <c r="B23" s="5"/>
      <c r="C23" s="9">
        <f>G23+K23</f>
        <v>0</v>
      </c>
      <c r="D23" s="9">
        <f>H23+L23</f>
        <v>0</v>
      </c>
      <c r="E23" s="9">
        <f>I23+M23</f>
        <v>0</v>
      </c>
      <c r="F23" s="10"/>
      <c r="G23" s="9"/>
      <c r="H23" s="9"/>
      <c r="I23" s="9"/>
      <c r="J23" s="10"/>
      <c r="K23" s="9"/>
      <c r="L23" s="9"/>
      <c r="M23" s="9"/>
      <c r="N23" s="10"/>
    </row>
    <row r="24" spans="1:14" x14ac:dyDescent="0.2">
      <c r="A24" s="5" t="s">
        <v>89</v>
      </c>
      <c r="B24" s="5"/>
      <c r="C24" s="9">
        <f>G24+K24</f>
        <v>0</v>
      </c>
      <c r="D24" s="9">
        <f>H24+L24</f>
        <v>0</v>
      </c>
      <c r="E24" s="9">
        <f>I24+M24</f>
        <v>0</v>
      </c>
      <c r="F24" s="10"/>
      <c r="G24" s="9"/>
      <c r="H24" s="9"/>
      <c r="I24" s="9"/>
      <c r="J24" s="10"/>
      <c r="K24" s="9"/>
      <c r="L24" s="9"/>
      <c r="M24" s="9"/>
      <c r="N24" s="10"/>
    </row>
    <row r="25" spans="1:14" x14ac:dyDescent="0.2">
      <c r="A25" s="5" t="s">
        <v>88</v>
      </c>
      <c r="B25" s="5"/>
      <c r="C25" s="9">
        <f>G25+K25</f>
        <v>28592</v>
      </c>
      <c r="D25" s="9">
        <f>H25+L25</f>
        <v>6916</v>
      </c>
      <c r="E25" s="9">
        <f>I25+M25</f>
        <v>3912</v>
      </c>
      <c r="F25" s="10"/>
      <c r="G25" s="9">
        <v>26108</v>
      </c>
      <c r="H25" s="9">
        <v>5709</v>
      </c>
      <c r="I25" s="9">
        <v>2469</v>
      </c>
      <c r="J25" s="10"/>
      <c r="K25" s="9">
        <v>2484</v>
      </c>
      <c r="L25" s="9">
        <v>1207</v>
      </c>
      <c r="M25" s="9">
        <v>1443</v>
      </c>
      <c r="N25" s="10"/>
    </row>
    <row r="26" spans="1:14" x14ac:dyDescent="0.2">
      <c r="A26" s="5" t="s">
        <v>87</v>
      </c>
      <c r="B26" s="5"/>
      <c r="C26" s="11" t="s">
        <v>30</v>
      </c>
      <c r="D26" s="11" t="s">
        <v>30</v>
      </c>
      <c r="E26" s="11" t="s">
        <v>30</v>
      </c>
      <c r="F26" s="10"/>
      <c r="G26" s="11" t="s">
        <v>30</v>
      </c>
      <c r="H26" s="11" t="s">
        <v>30</v>
      </c>
      <c r="I26" s="11" t="s">
        <v>30</v>
      </c>
      <c r="J26" s="10"/>
      <c r="K26" s="11" t="s">
        <v>30</v>
      </c>
      <c r="L26" s="11" t="s">
        <v>30</v>
      </c>
      <c r="M26" s="11" t="s">
        <v>30</v>
      </c>
      <c r="N26" s="10"/>
    </row>
    <row r="27" spans="1:14" x14ac:dyDescent="0.2">
      <c r="A27" s="5" t="s">
        <v>86</v>
      </c>
      <c r="B27" s="5"/>
      <c r="C27" s="9">
        <f>G27+K27</f>
        <v>1583</v>
      </c>
      <c r="D27" s="9">
        <f>H27+L27</f>
        <v>0</v>
      </c>
      <c r="E27" s="9">
        <f>I27+M27</f>
        <v>0</v>
      </c>
      <c r="F27" s="10"/>
      <c r="G27" s="9"/>
      <c r="H27" s="9"/>
      <c r="I27" s="9"/>
      <c r="J27" s="10"/>
      <c r="K27" s="9">
        <v>1583</v>
      </c>
      <c r="L27" s="9"/>
      <c r="M27" s="9"/>
      <c r="N27" s="10"/>
    </row>
    <row r="28" spans="1:14" x14ac:dyDescent="0.2">
      <c r="A28" s="5" t="s">
        <v>32</v>
      </c>
      <c r="B28" s="5"/>
      <c r="C28" s="9">
        <f>G28+K28</f>
        <v>0</v>
      </c>
      <c r="D28" s="9">
        <f>H28+L28</f>
        <v>0</v>
      </c>
      <c r="E28" s="9">
        <f>I28+M28</f>
        <v>0</v>
      </c>
      <c r="F28" s="10"/>
      <c r="G28" s="9"/>
      <c r="H28" s="9"/>
      <c r="I28" s="9"/>
      <c r="J28" s="10"/>
      <c r="K28" s="9"/>
      <c r="L28" s="9"/>
      <c r="M28" s="9"/>
      <c r="N28" s="10"/>
    </row>
    <row r="29" spans="1:14" x14ac:dyDescent="0.2">
      <c r="A29" s="5" t="s">
        <v>33</v>
      </c>
      <c r="B29" s="5"/>
      <c r="C29" s="9">
        <f>G29+K29</f>
        <v>0</v>
      </c>
      <c r="D29" s="9">
        <f>H29+L29</f>
        <v>0</v>
      </c>
      <c r="E29" s="9">
        <f>I29+M29</f>
        <v>0</v>
      </c>
      <c r="F29" s="10"/>
      <c r="G29" s="9"/>
      <c r="H29" s="9"/>
      <c r="I29" s="9"/>
      <c r="J29" s="10"/>
      <c r="K29" s="9"/>
      <c r="L29" s="9"/>
      <c r="M29" s="9"/>
      <c r="N29" s="10"/>
    </row>
    <row r="30" spans="1:14" x14ac:dyDescent="0.2">
      <c r="A30" s="5" t="s">
        <v>85</v>
      </c>
      <c r="B30" s="5"/>
      <c r="C30" s="9">
        <f>G30+K30</f>
        <v>20225.856175859528</v>
      </c>
      <c r="D30" s="9">
        <f>H30+L30</f>
        <v>17774.411902687487</v>
      </c>
      <c r="E30" s="9">
        <f>I30+M30</f>
        <v>80.423564104282562</v>
      </c>
      <c r="F30" s="10"/>
      <c r="G30" s="9">
        <v>18747.268949802292</v>
      </c>
      <c r="H30" s="9">
        <v>15132.497821861805</v>
      </c>
      <c r="I30" s="9">
        <v>0</v>
      </c>
      <c r="J30" s="10"/>
      <c r="K30" s="9">
        <v>1478.5872260572348</v>
      </c>
      <c r="L30" s="9">
        <v>2641.914080825682</v>
      </c>
      <c r="M30" s="9">
        <v>80.423564104282562</v>
      </c>
      <c r="N30" s="10"/>
    </row>
    <row r="31" spans="1:14" x14ac:dyDescent="0.2">
      <c r="A31" s="5" t="s">
        <v>84</v>
      </c>
      <c r="B31" s="5"/>
      <c r="C31" s="9">
        <f>G31+K31</f>
        <v>0</v>
      </c>
      <c r="D31" s="9">
        <f>H31+L31</f>
        <v>0</v>
      </c>
      <c r="E31" s="9">
        <f>I31+M31</f>
        <v>0</v>
      </c>
      <c r="F31" s="10"/>
      <c r="G31" s="9"/>
      <c r="H31" s="9"/>
      <c r="I31" s="9"/>
      <c r="J31" s="10"/>
      <c r="K31" s="9"/>
      <c r="L31" s="9"/>
      <c r="M31" s="9"/>
      <c r="N31" s="10"/>
    </row>
    <row r="32" spans="1:14" x14ac:dyDescent="0.2">
      <c r="A32" s="5" t="s">
        <v>83</v>
      </c>
      <c r="B32" s="5"/>
      <c r="C32" s="9">
        <f>G32+K32</f>
        <v>0</v>
      </c>
      <c r="D32" s="9">
        <f>H32+L32</f>
        <v>0</v>
      </c>
      <c r="E32" s="9">
        <f>I32+M32</f>
        <v>0</v>
      </c>
      <c r="F32" s="10"/>
      <c r="G32" s="9"/>
      <c r="H32" s="9"/>
      <c r="I32" s="9"/>
      <c r="J32" s="10"/>
      <c r="K32" s="9"/>
      <c r="L32" s="9"/>
      <c r="M32" s="9"/>
      <c r="N32" s="10"/>
    </row>
    <row r="33" spans="1:14" x14ac:dyDescent="0.2">
      <c r="A33" s="5" t="s">
        <v>82</v>
      </c>
      <c r="B33" s="5"/>
      <c r="C33" s="9">
        <f>G33+K33</f>
        <v>0</v>
      </c>
      <c r="D33" s="9">
        <f>H33+L33</f>
        <v>0</v>
      </c>
      <c r="E33" s="9">
        <f>I33+M33</f>
        <v>0</v>
      </c>
      <c r="F33" s="10"/>
      <c r="G33" s="9"/>
      <c r="H33" s="9"/>
      <c r="I33" s="9"/>
      <c r="J33" s="10"/>
      <c r="K33" s="9"/>
      <c r="L33" s="9"/>
      <c r="M33" s="9"/>
      <c r="N33" s="10"/>
    </row>
    <row r="34" spans="1:14" x14ac:dyDescent="0.2">
      <c r="A34" s="1"/>
      <c r="B34" s="7"/>
      <c r="C34" s="12"/>
      <c r="D34" s="13"/>
      <c r="E34" s="13"/>
      <c r="F34" s="14"/>
      <c r="G34" s="13"/>
      <c r="H34" s="13"/>
      <c r="I34" s="13"/>
      <c r="J34" s="14"/>
      <c r="K34" s="13"/>
      <c r="L34" s="15"/>
      <c r="M34" s="15"/>
      <c r="N34" s="16"/>
    </row>
    <row r="35" spans="1:14" x14ac:dyDescent="0.2">
      <c r="A35" s="17" t="s">
        <v>81</v>
      </c>
      <c r="B35" s="17"/>
      <c r="C35" s="18">
        <f>G35+K35</f>
        <v>99.619</v>
      </c>
      <c r="D35" s="18">
        <f>H35+L35</f>
        <v>14.365</v>
      </c>
      <c r="E35" s="18">
        <f>I35+M35</f>
        <v>1.0640000000000001</v>
      </c>
      <c r="F35" s="19"/>
      <c r="G35" s="18"/>
      <c r="H35" s="18"/>
      <c r="I35" s="18"/>
      <c r="J35" s="19"/>
      <c r="K35" s="18">
        <v>99.619</v>
      </c>
      <c r="L35" s="18">
        <v>14.365</v>
      </c>
      <c r="M35" s="18">
        <v>1.0640000000000001</v>
      </c>
      <c r="N35" s="19"/>
    </row>
    <row r="36" spans="1:14" x14ac:dyDescent="0.2">
      <c r="A36" s="17" t="s">
        <v>40</v>
      </c>
      <c r="B36" s="17"/>
      <c r="C36" s="18">
        <f>G36+K36</f>
        <v>14.272</v>
      </c>
      <c r="D36" s="18">
        <f>H36+L36</f>
        <v>0</v>
      </c>
      <c r="E36" s="18">
        <f>I36+M36</f>
        <v>0</v>
      </c>
      <c r="F36" s="19"/>
      <c r="G36" s="18"/>
      <c r="H36" s="18"/>
      <c r="I36" s="18"/>
      <c r="J36" s="19"/>
      <c r="K36" s="18">
        <v>14.272</v>
      </c>
      <c r="L36" s="18"/>
      <c r="M36" s="18"/>
      <c r="N36" s="19"/>
    </row>
    <row r="37" spans="1:14" x14ac:dyDescent="0.2">
      <c r="A37" s="17" t="s">
        <v>80</v>
      </c>
      <c r="B37" s="17"/>
      <c r="C37" s="18">
        <f>G37+K37</f>
        <v>6136.0050093926111</v>
      </c>
      <c r="D37" s="18">
        <f>H37+L37</f>
        <v>4859.6117720726361</v>
      </c>
      <c r="E37" s="18">
        <f>I37+M37</f>
        <v>46.712586098935503</v>
      </c>
      <c r="F37" s="19"/>
      <c r="G37" s="18"/>
      <c r="H37" s="18"/>
      <c r="I37" s="18"/>
      <c r="J37" s="19"/>
      <c r="K37" s="18">
        <v>6136.0050093926111</v>
      </c>
      <c r="L37" s="18">
        <v>4859.6117720726361</v>
      </c>
      <c r="M37" s="18">
        <v>46.712586098935503</v>
      </c>
      <c r="N37" s="19"/>
    </row>
    <row r="38" spans="1:14" x14ac:dyDescent="0.2">
      <c r="A38" s="17"/>
      <c r="B38" s="17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</row>
    <row r="39" spans="1:14" x14ac:dyDescent="0.2">
      <c r="A39" s="1" t="s">
        <v>79</v>
      </c>
      <c r="B39" s="1"/>
      <c r="C39" s="20">
        <f>SUM(C10:C37)</f>
        <v>118985.44718525215</v>
      </c>
      <c r="D39" s="20">
        <f>SUM(D10:D37)</f>
        <v>42587.520674760119</v>
      </c>
      <c r="E39" s="20">
        <f>SUM(E10:E37)</f>
        <v>18935.075150203218</v>
      </c>
      <c r="F39" s="21"/>
      <c r="G39" s="20">
        <f>SUM(G10:G37)</f>
        <v>73775.268949802296</v>
      </c>
      <c r="H39" s="20">
        <f>SUM(H10:H37)</f>
        <v>28937.497821861805</v>
      </c>
      <c r="I39" s="20">
        <f>SUM(I10:I37)</f>
        <v>14811</v>
      </c>
      <c r="J39" s="21"/>
      <c r="K39" s="20">
        <f>SUM(K10:K37)</f>
        <v>45210.178235449843</v>
      </c>
      <c r="L39" s="22">
        <f>SUM(L10:L37)</f>
        <v>13650.022852898317</v>
      </c>
      <c r="M39" s="22">
        <f>SUM(M10:M37)</f>
        <v>4124.0751502032181</v>
      </c>
      <c r="N39" s="23"/>
    </row>
    <row r="40" spans="1:14" x14ac:dyDescent="0.2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</row>
  </sheetData>
  <mergeCells count="3">
    <mergeCell ref="A1:N1"/>
    <mergeCell ref="G3:I3"/>
    <mergeCell ref="K3:N3"/>
  </mergeCells>
  <pageMargins left="0.79" right="0.79" top="0.98" bottom="0.98" header="0.51" footer="0.51"/>
  <pageSetup paperSize="9" scale="90" orientation="landscape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F2FCD66A72934EA0FE4A11994703F9" ma:contentTypeVersion="1" ma:contentTypeDescription="Create a new document." ma:contentTypeScope="" ma:versionID="ce9906ee04c6f2b93a8b450f7bddce8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ef2aa9ed40e72a78c3822fc753b43e8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A3AF9D-24C3-4CF1-93B2-6FA27A39BAF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067635-0689-4446-A0B6-7A797C04A2DA}">
  <ds:schemaRefs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microsoft.com/sharepoint/v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434C7FD-923A-4D90-979A-DC21DEF89798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B4F048CA-4495-4C51-B0AC-78CADF257F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vahinko</vt:lpstr>
      <vt:lpstr>skade</vt:lpstr>
      <vt:lpstr>non-life</vt:lpstr>
    </vt:vector>
  </TitlesOfParts>
  <Company>Vakuutusvalvonta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TIL-VAH-2-UlkomaistenETA2005.xls</dc:title>
  <dc:creator>Hännikäinen Martti</dc:creator>
  <cp:lastModifiedBy>Kantola, Riikka</cp:lastModifiedBy>
  <cp:lastPrinted>2007-09-11T07:15:11Z</cp:lastPrinted>
  <dcterms:created xsi:type="dcterms:W3CDTF">2006-08-03T07:57:29Z</dcterms:created>
  <dcterms:modified xsi:type="dcterms:W3CDTF">2018-11-28T12:27:26Z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valle</vt:lpwstr>
  </property>
  <property fmtid="{D5CDD505-2E9C-101B-9397-08002B2CF9AE}" pid="3" name="FivaRecordNumber">
    <vt:lpwstr/>
  </property>
  <property fmtid="{D5CDD505-2E9C-101B-9397-08002B2CF9AE}" pid="4" name="TemplateUrl">
    <vt:lpwstr/>
  </property>
  <property fmtid="{D5CDD505-2E9C-101B-9397-08002B2CF9AE}" pid="5" name="xd_ProgID">
    <vt:lpwstr/>
  </property>
  <property fmtid="{D5CDD505-2E9C-101B-9397-08002B2CF9AE}" pid="6" name="Kohderyhma2">
    <vt:lpwstr/>
  </property>
  <property fmtid="{D5CDD505-2E9C-101B-9397-08002B2CF9AE}" pid="7" name="display_urn:schemas-microsoft-com:office:office#Author">
    <vt:lpwstr>valle</vt:lpwstr>
  </property>
  <property fmtid="{D5CDD505-2E9C-101B-9397-08002B2CF9AE}" pid="8" name="FivaInstructionLastChangeDate">
    <vt:lpwstr/>
  </property>
  <property fmtid="{D5CDD505-2E9C-101B-9397-08002B2CF9AE}" pid="9" name="Avainsanat">
    <vt:lpwstr/>
  </property>
  <property fmtid="{D5CDD505-2E9C-101B-9397-08002B2CF9AE}" pid="10" name="Kohderyhma">
    <vt:lpwstr/>
  </property>
  <property fmtid="{D5CDD505-2E9C-101B-9397-08002B2CF9AE}" pid="11" name="ContentTypeId">
    <vt:lpwstr>0x010100AC82EBC92DD2084DB59E5CA65EB7485F</vt:lpwstr>
  </property>
  <property fmtid="{D5CDD505-2E9C-101B-9397-08002B2CF9AE}" pid="12" name="Dokumenttityyppi">
    <vt:lpwstr/>
  </property>
  <property fmtid="{D5CDD505-2E9C-101B-9397-08002B2CF9AE}" pid="13" name="FivaInstructionStartDate">
    <vt:lpwstr/>
  </property>
  <property fmtid="{D5CDD505-2E9C-101B-9397-08002B2CF9AE}" pid="14" name="_SourceUrl">
    <vt:lpwstr/>
  </property>
  <property fmtid="{D5CDD505-2E9C-101B-9397-08002B2CF9AE}" pid="15" name="_SharedFileIndex">
    <vt:lpwstr/>
  </property>
  <property fmtid="{D5CDD505-2E9C-101B-9397-08002B2CF9AE}" pid="16" name="FivaOrganization">
    <vt:lpwstr/>
  </property>
  <property fmtid="{D5CDD505-2E9C-101B-9397-08002B2CF9AE}" pid="17" name="FivaLanguage">
    <vt:lpwstr/>
  </property>
  <property fmtid="{D5CDD505-2E9C-101B-9397-08002B2CF9AE}" pid="18" name="FivaInstructionEndDate">
    <vt:lpwstr/>
  </property>
  <property fmtid="{D5CDD505-2E9C-101B-9397-08002B2CF9AE}" pid="19" name="FivaIdentityNumber">
    <vt:lpwstr/>
  </property>
  <property fmtid="{D5CDD505-2E9C-101B-9397-08002B2CF9AE}" pid="20" name="Aihepiiri">
    <vt:lpwstr/>
  </property>
  <property fmtid="{D5CDD505-2E9C-101B-9397-08002B2CF9AE}" pid="21" name="xd_Signature">
    <vt:lpwstr/>
  </property>
  <property fmtid="{D5CDD505-2E9C-101B-9397-08002B2CF9AE}" pid="22" name="FivaInstructionID">
    <vt:lpwstr/>
  </property>
  <property fmtid="{D5CDD505-2E9C-101B-9397-08002B2CF9AE}" pid="23" name="FivaKeywordsTaxField">
    <vt:lpwstr>6;#Suomen Pankki|f3a1eab2-ad80-4fdb-b6c2-0f6884d1708a</vt:lpwstr>
  </property>
  <property fmtid="{D5CDD505-2E9C-101B-9397-08002B2CF9AE}" pid="24" name="FivaTopicTaxFieldTaxHTField0">
    <vt:lpwstr/>
  </property>
  <property fmtid="{D5CDD505-2E9C-101B-9397-08002B2CF9AE}" pid="25" name="FivaTopicTaxField">
    <vt:lpwstr/>
  </property>
  <property fmtid="{D5CDD505-2E9C-101B-9397-08002B2CF9AE}" pid="26" name="FivaKeywordsTaxFieldTaxHTField0">
    <vt:lpwstr>Suomen Pankki|f3a1eab2-ad80-4fdb-b6c2-0f6884d1708a</vt:lpwstr>
  </property>
  <property fmtid="{D5CDD505-2E9C-101B-9397-08002B2CF9AE}" pid="27" name="FivaTargetGroup2TaxField">
    <vt:lpwstr/>
  </property>
  <property fmtid="{D5CDD505-2E9C-101B-9397-08002B2CF9AE}" pid="28" name="FivaDocumentTypeTaxField">
    <vt:lpwstr/>
  </property>
  <property fmtid="{D5CDD505-2E9C-101B-9397-08002B2CF9AE}" pid="29" name="FivaDocumentTypeTaxFieldTaxHTField0">
    <vt:lpwstr/>
  </property>
  <property fmtid="{D5CDD505-2E9C-101B-9397-08002B2CF9AE}" pid="30" name="FivaTargetGroupTaxFieldTaxHTField0">
    <vt:lpwstr>Muut|75556a7b-5c94-4770-a915-34799d8d352c</vt:lpwstr>
  </property>
  <property fmtid="{D5CDD505-2E9C-101B-9397-08002B2CF9AE}" pid="31" name="FivaTargetGroupTaxField">
    <vt:lpwstr>32;#Muut|75556a7b-5c94-4770-a915-34799d8d352c</vt:lpwstr>
  </property>
  <property fmtid="{D5CDD505-2E9C-101B-9397-08002B2CF9AE}" pid="32" name="FivaTargetGroup2TaxFieldTaxHTField0">
    <vt:lpwstr/>
  </property>
  <property fmtid="{D5CDD505-2E9C-101B-9397-08002B2CF9AE}" pid="33" name="TaxCatchAll">
    <vt:lpwstr>32;#Muut|75556a7b-5c94-4770-a915-34799d8d352c;#6;#Suomen Pankki|f3a1eab2-ad80-4fdb-b6c2-0f6884d1708a</vt:lpwstr>
  </property>
  <property fmtid="{D5CDD505-2E9C-101B-9397-08002B2CF9AE}" pid="34" name="{A44787D4-0540-4523-9961-78E4036D8C6D}">
    <vt:lpwstr>{CB40F0C3-BDAB-44E3-98AF-1D4720CBBA5D}</vt:lpwstr>
  </property>
</Properties>
</file>