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Cumulus\Tuotanto\"/>
    </mc:Choice>
  </mc:AlternateContent>
  <bookViews>
    <workbookView xWindow="0" yWindow="0" windowWidth="28800" windowHeight="13935"/>
  </bookViews>
  <sheets>
    <sheet name="VG01" sheetId="2" r:id="rId1"/>
    <sheet name="VG02" sheetId="3" r:id="rId2"/>
    <sheet name="VG03_" sheetId="4" r:id="rId3"/>
  </sheets>
  <externalReferences>
    <externalReference r:id="rId4"/>
  </externalReferences>
  <definedNames>
    <definedName name="_Order1" hidden="1">255</definedName>
    <definedName name="_Order2" hidden="1">255</definedName>
    <definedName name="_xlnm.Print_Area" localSheetId="0">'VG01'!$A$1:$N$50</definedName>
    <definedName name="_xlnm.Print_Area" localSheetId="1">'VG02'!$A$1:$I$45</definedName>
    <definedName name="_xlnm.Print_Area" localSheetId="2">VG03_!$A$1:$I$28</definedName>
    <definedName name="sp_Version" hidden="1">[1]Yleistiedot!$C$36</definedName>
  </definedNames>
  <calcPr calcId="152511"/>
</workbook>
</file>

<file path=xl/calcChain.xml><?xml version="1.0" encoding="utf-8"?>
<calcChain xmlns="http://schemas.openxmlformats.org/spreadsheetml/2006/main">
  <c r="L21" i="2" l="1"/>
  <c r="H23" i="4"/>
  <c r="H37" i="3"/>
  <c r="H32" i="3"/>
  <c r="H21" i="3" s="1"/>
  <c r="H27" i="3"/>
  <c r="H22" i="3"/>
  <c r="J44" i="2"/>
  <c r="I44" i="2"/>
  <c r="J41" i="2"/>
  <c r="I41" i="2"/>
  <c r="J33" i="2"/>
  <c r="J21" i="2" s="1"/>
  <c r="I33" i="2"/>
  <c r="J22" i="2"/>
  <c r="I22" i="2"/>
  <c r="I21" i="2" s="1"/>
</calcChain>
</file>

<file path=xl/sharedStrings.xml><?xml version="1.0" encoding="utf-8"?>
<sst xmlns="http://schemas.openxmlformats.org/spreadsheetml/2006/main" count="327" uniqueCount="103">
  <si>
    <t>FINANSSIVALVONTA</t>
  </si>
  <si>
    <t>Annettu</t>
  </si>
  <si>
    <t>Korvaa</t>
  </si>
  <si>
    <t>-</t>
  </si>
  <si>
    <t>Voimassa</t>
  </si>
  <si>
    <t>Vakuutuslaitosten sijoitukset</t>
  </si>
  <si>
    <t>VG01</t>
  </si>
  <si>
    <t>Määräykset ja ohjeet:</t>
  </si>
  <si>
    <t>1/2011</t>
  </si>
  <si>
    <t>Tiedonantajatasot:</t>
  </si>
  <si>
    <t>401, 410, 420, 435, 436, 442, 452</t>
  </si>
  <si>
    <t>Frekvenssi:</t>
  </si>
  <si>
    <t>Neljännesvuosittain</t>
  </si>
  <si>
    <t>Vastaustarkkuus:</t>
  </si>
  <si>
    <t>1000 EUR / %-tiedot kaksi desim.</t>
  </si>
  <si>
    <t>Palautusviive:</t>
  </si>
  <si>
    <t>30.4. / 31.7. / 31.10. / 31.1.</t>
  </si>
  <si>
    <t>Sijoitusjakauma</t>
  </si>
  <si>
    <t>SIJOITUSOMAISUUDEN MÄÄRÄ</t>
  </si>
  <si>
    <t>Perusjakauma (markkina-arvo)</t>
  </si>
  <si>
    <t>Riskikorjattu jakauma (markkina-arvo)</t>
  </si>
  <si>
    <t>Tuotto (%)</t>
  </si>
  <si>
    <t>Sitoutunut pääoma</t>
  </si>
  <si>
    <t>Ilman johdannaisia</t>
  </si>
  <si>
    <t>Johdannaiset mukaan lukien</t>
  </si>
  <si>
    <t>Rivino</t>
  </si>
  <si>
    <t>Tno</t>
  </si>
  <si>
    <t>22</t>
  </si>
  <si>
    <t>05</t>
  </si>
  <si>
    <t>7</t>
  </si>
  <si>
    <t>Sijoitukset yhteensä</t>
  </si>
  <si>
    <t>8</t>
  </si>
  <si>
    <t>Korkosijoitukset yhteensä</t>
  </si>
  <si>
    <t>9</t>
  </si>
  <si>
    <t>Lainasaamiset</t>
  </si>
  <si>
    <t>10</t>
  </si>
  <si>
    <t>Joukkovelkakirjalainat</t>
  </si>
  <si>
    <t>0</t>
  </si>
  <si>
    <t>Kehittyneiden markkinoiden valtionlainat</t>
  </si>
  <si>
    <t>Kehittyneiden markkinoiden valtionkaltaiset liikkeeseenlaskijat</t>
  </si>
  <si>
    <t>15</t>
  </si>
  <si>
    <t>1</t>
  </si>
  <si>
    <t>Kehittyvät markkinat</t>
  </si>
  <si>
    <t>20</t>
  </si>
  <si>
    <t>Investment grade-yrityslainat</t>
  </si>
  <si>
    <t>25</t>
  </si>
  <si>
    <t>2</t>
  </si>
  <si>
    <t>Josta rahoitussektori</t>
  </si>
  <si>
    <t>30</t>
  </si>
  <si>
    <t>High yield-yrityslainat</t>
  </si>
  <si>
    <t>35</t>
  </si>
  <si>
    <t>3</t>
  </si>
  <si>
    <t>Muut rahoitusmarkkinavälineet ja talletukset</t>
  </si>
  <si>
    <t>Osakesijoitukset yhteensä</t>
  </si>
  <si>
    <t>Noteeratut osakkeet</t>
  </si>
  <si>
    <t>Suomalaiset osakkeet</t>
  </si>
  <si>
    <t>Muut euro-alueen osakesijoitukset</t>
  </si>
  <si>
    <t>Muut kehittyneiden markkinoiden osakesijoitukset</t>
  </si>
  <si>
    <t>Muut kehittyvien markkinoiden osakesijoitukset</t>
  </si>
  <si>
    <t>Pääomasijoitukset</t>
  </si>
  <si>
    <t>Noteeraamattomat osakkeet</t>
  </si>
  <si>
    <t>Kiinteistösijoitukset yhteensä</t>
  </si>
  <si>
    <t>Suorat kiinteistösijoitukset</t>
  </si>
  <si>
    <t>Kiinteistösijoitusrahastot ja yhteissijoitukset</t>
  </si>
  <si>
    <t>Muut sijoitukset</t>
  </si>
  <si>
    <t>Hedge-rahastot</t>
  </si>
  <si>
    <t>Hyödykesijoitukset</t>
  </si>
  <si>
    <t>KORKORISKI</t>
  </si>
  <si>
    <t>Modifioitu duraatio - joukkovelkakirjalainat yhteensä</t>
  </si>
  <si>
    <t>Modifioitu duraatio - korkosijoitukset yhteensä</t>
  </si>
  <si>
    <t>VG02</t>
  </si>
  <si>
    <t>Johdannaiset</t>
  </si>
  <si>
    <t>Kohde-etuusmäärä (netto)</t>
  </si>
  <si>
    <t>Delta</t>
  </si>
  <si>
    <t>Johdannaiset yhteensä</t>
  </si>
  <si>
    <t>Jvk-johdannaiset</t>
  </si>
  <si>
    <t>Optiot</t>
  </si>
  <si>
    <t>Futuurit ja termiinit</t>
  </si>
  <si>
    <t>Korkoswapit</t>
  </si>
  <si>
    <t>Muut jvk-johdannaiset</t>
  </si>
  <si>
    <t>Rahamarkkinajohdannaiset</t>
  </si>
  <si>
    <t>Muut rahamarkkinajohdannaiset</t>
  </si>
  <si>
    <t>Osakejohdannaiset</t>
  </si>
  <si>
    <t>Osakeswapit</t>
  </si>
  <si>
    <t>Muut osakejohdannaiset</t>
  </si>
  <si>
    <t>Luottoriskijohdannaiset</t>
  </si>
  <si>
    <t>CDS:t - yksittäiset nimet</t>
  </si>
  <si>
    <t>CDS:t - indeksit</t>
  </si>
  <si>
    <t>Muut luottoriskijohdannaiset</t>
  </si>
  <si>
    <t>Raaka-ainejohdannaiset</t>
  </si>
  <si>
    <t>Volatiliteettijohdannaiset</t>
  </si>
  <si>
    <t>Muut johdannaiset</t>
  </si>
  <si>
    <t>40</t>
  </si>
  <si>
    <t>Ei-suojaavien johdannaisten enimmäistappio</t>
  </si>
  <si>
    <t>VG03</t>
  </si>
  <si>
    <t>Valuuttasijoitukset</t>
  </si>
  <si>
    <t>Valuutta:</t>
  </si>
  <si>
    <t>Valuuttasijoitukset yhteensä</t>
  </si>
  <si>
    <t>Käteissijoitukset</t>
  </si>
  <si>
    <t>Valuuttaswapit</t>
  </si>
  <si>
    <t>Muut valuuttasijoitukset</t>
  </si>
  <si>
    <t>Tätä tiedostoa ei voi käyttää raportointiin. Tiedoston tarkoituksena on havainnollistaa vakuutussektorin VG -tiedonkeruuta. Taulukot vastaavat pääosin tiedonkeruusovellusta, mutta osa toiminnallisuuksista on kytketty pois. Tiedot valintapainikkeiden toiminnasta on saatavilla tiedonkeruuta koskevasta ohjetiedostosta.</t>
  </si>
  <si>
    <t>Viimeisin muutos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</si>
</sst>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mk&quot;;\-#,##0\ &quot;mk&quot;"/>
    <numFmt numFmtId="165" formatCode="General_)"/>
    <numFmt numFmtId="166" formatCode="#,##0.0"/>
  </numFmts>
  <fonts count="18" x14ac:knownFonts="1">
    <font>
      <sz val="12"/>
      <color theme="1"/>
      <name val="Calibri"/>
      <family val="2"/>
      <scheme val="minor"/>
    </font>
    <font>
      <sz val="10"/>
      <name val="Courier"/>
      <family val="3"/>
    </font>
    <font>
      <sz val="11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0"/>
      <name val="Arial"/>
    </font>
    <font>
      <b/>
      <sz val="28"/>
      <name val="Arial"/>
      <family val="2"/>
    </font>
    <font>
      <sz val="10"/>
      <name val="Arial"/>
      <family val="2"/>
    </font>
    <font>
      <sz val="28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2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64" fontId="1" fillId="0" borderId="0"/>
    <xf numFmtId="164" fontId="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</cellStyleXfs>
  <cellXfs count="86">
    <xf numFmtId="0" fontId="0" fillId="0" borderId="0" xfId="0"/>
    <xf numFmtId="0" fontId="12" fillId="0" borderId="0" xfId="7" applyFont="1" applyFill="1" applyAlignment="1" applyProtection="1">
      <alignment vertical="center"/>
    </xf>
    <xf numFmtId="0" fontId="12" fillId="0" borderId="0" xfId="7" applyFont="1" applyFill="1" applyAlignment="1" applyProtection="1">
      <alignment horizontal="center" vertical="center"/>
    </xf>
    <xf numFmtId="0" fontId="12" fillId="0" borderId="0" xfId="7" applyFont="1" applyFill="1" applyProtection="1"/>
    <xf numFmtId="49" fontId="12" fillId="0" borderId="0" xfId="7" applyNumberFormat="1" applyFont="1" applyFill="1" applyProtection="1"/>
    <xf numFmtId="165" fontId="2" fillId="0" borderId="0" xfId="6" applyNumberFormat="1" applyFont="1" applyFill="1" applyAlignment="1" applyProtection="1">
      <alignment horizontal="left" vertical="center"/>
    </xf>
    <xf numFmtId="0" fontId="3" fillId="0" borderId="0" xfId="7" applyFont="1" applyFill="1" applyAlignment="1" applyProtection="1">
      <alignment vertical="center"/>
    </xf>
    <xf numFmtId="0" fontId="4" fillId="0" borderId="0" xfId="7" applyFont="1" applyFill="1" applyAlignment="1" applyProtection="1">
      <alignment horizontal="right" vertical="center"/>
    </xf>
    <xf numFmtId="0" fontId="12" fillId="0" borderId="0" xfId="7" applyFont="1" applyFill="1" applyAlignment="1" applyProtection="1">
      <alignment horizontal="left" vertical="center"/>
    </xf>
    <xf numFmtId="14" fontId="12" fillId="0" borderId="1" xfId="7" applyNumberFormat="1" applyFont="1" applyFill="1" applyBorder="1" applyAlignment="1" applyProtection="1">
      <alignment horizontal="center" vertical="center"/>
    </xf>
    <xf numFmtId="165" fontId="3" fillId="0" borderId="0" xfId="6" applyNumberFormat="1" applyFont="1" applyFill="1" applyAlignment="1" applyProtection="1">
      <alignment horizontal="left" vertical="center"/>
    </xf>
    <xf numFmtId="165" fontId="4" fillId="0" borderId="0" xfId="7" applyNumberFormat="1" applyFont="1" applyFill="1" applyAlignment="1" applyProtection="1">
      <alignment horizontal="right" vertical="center"/>
    </xf>
    <xf numFmtId="165" fontId="3" fillId="0" borderId="0" xfId="7" applyNumberFormat="1" applyFont="1" applyFill="1" applyAlignment="1" applyProtection="1">
      <alignment vertical="center"/>
    </xf>
    <xf numFmtId="0" fontId="12" fillId="0" borderId="1" xfId="7" applyFont="1" applyFill="1" applyBorder="1" applyAlignment="1" applyProtection="1">
      <alignment horizontal="center" vertical="center"/>
    </xf>
    <xf numFmtId="0" fontId="13" fillId="0" borderId="0" xfId="7" applyFont="1" applyFill="1" applyAlignment="1" applyProtection="1">
      <alignment vertical="center"/>
    </xf>
    <xf numFmtId="0" fontId="14" fillId="0" borderId="0" xfId="7" applyFont="1" applyFill="1" applyAlignment="1" applyProtection="1">
      <alignment vertical="center"/>
    </xf>
    <xf numFmtId="0" fontId="5" fillId="0" borderId="0" xfId="7" applyFont="1" applyFill="1" applyAlignment="1" applyProtection="1">
      <alignment vertical="center"/>
    </xf>
    <xf numFmtId="0" fontId="3" fillId="0" borderId="0" xfId="16" applyFont="1" applyProtection="1"/>
    <xf numFmtId="0" fontId="3" fillId="0" borderId="0" xfId="16" applyFont="1" applyBorder="1" applyProtection="1"/>
    <xf numFmtId="0" fontId="13" fillId="0" borderId="0" xfId="7" applyFont="1" applyFill="1" applyBorder="1" applyAlignment="1" applyProtection="1">
      <alignment horizontal="center" vertical="center"/>
    </xf>
    <xf numFmtId="0" fontId="12" fillId="0" borderId="0" xfId="7" quotePrefix="1" applyFont="1" applyFill="1" applyAlignment="1" applyProtection="1">
      <alignment vertical="center"/>
    </xf>
    <xf numFmtId="0" fontId="3" fillId="0" borderId="0" xfId="16" applyFont="1" applyBorder="1" applyAlignment="1" applyProtection="1"/>
    <xf numFmtId="4" fontId="13" fillId="0" borderId="0" xfId="7" applyNumberFormat="1" applyFont="1" applyFill="1" applyAlignment="1" applyProtection="1">
      <alignment vertical="center"/>
    </xf>
    <xf numFmtId="0" fontId="15" fillId="0" borderId="0" xfId="7" applyFont="1" applyFill="1" applyAlignment="1" applyProtection="1">
      <alignment vertical="center"/>
    </xf>
    <xf numFmtId="0" fontId="13" fillId="0" borderId="0" xfId="7" applyFont="1" applyFill="1" applyAlignment="1" applyProtection="1"/>
    <xf numFmtId="0" fontId="12" fillId="0" borderId="1" xfId="7" applyFont="1" applyFill="1" applyBorder="1" applyAlignment="1" applyProtection="1">
      <alignment horizontal="center" vertical="center" wrapText="1"/>
    </xf>
    <xf numFmtId="49" fontId="12" fillId="0" borderId="1" xfId="7" quotePrefix="1" applyNumberFormat="1" applyFont="1" applyFill="1" applyBorder="1" applyAlignment="1" applyProtection="1">
      <alignment horizontal="center" vertical="center"/>
    </xf>
    <xf numFmtId="49" fontId="12" fillId="0" borderId="1" xfId="7" applyNumberFormat="1" applyFont="1" applyFill="1" applyBorder="1" applyAlignment="1" applyProtection="1">
      <alignment horizontal="center" vertical="center"/>
    </xf>
    <xf numFmtId="49" fontId="12" fillId="0" borderId="0" xfId="7" applyNumberFormat="1" applyFont="1" applyFill="1" applyAlignment="1" applyProtection="1">
      <alignment vertical="center"/>
    </xf>
    <xf numFmtId="0" fontId="13" fillId="0" borderId="0" xfId="16" applyFont="1" applyAlignment="1" applyProtection="1">
      <alignment horizontal="left" vertical="center"/>
    </xf>
    <xf numFmtId="3" fontId="12" fillId="0" borderId="1" xfId="7" quotePrefix="1" applyNumberFormat="1" applyFont="1" applyFill="1" applyBorder="1" applyAlignment="1" applyProtection="1">
      <alignment horizontal="right" vertical="center"/>
    </xf>
    <xf numFmtId="2" fontId="12" fillId="2" borderId="1" xfId="22" applyNumberFormat="1" applyFont="1" applyFill="1" applyBorder="1" applyAlignment="1" applyProtection="1">
      <alignment horizontal="right" vertical="center"/>
      <protection locked="0"/>
    </xf>
    <xf numFmtId="49" fontId="3" fillId="3" borderId="2" xfId="17" applyNumberFormat="1" applyFont="1" applyFill="1" applyBorder="1" applyAlignment="1" applyProtection="1">
      <alignment horizontal="center" vertical="top"/>
    </xf>
    <xf numFmtId="49" fontId="12" fillId="0" borderId="0" xfId="7" applyNumberFormat="1" applyFont="1" applyFill="1" applyAlignment="1" applyProtection="1">
      <alignment horizontal="center" vertical="center"/>
    </xf>
    <xf numFmtId="0" fontId="12" fillId="0" borderId="0" xfId="7" applyFont="1" applyFill="1" applyBorder="1" applyAlignment="1" applyProtection="1">
      <alignment horizontal="center" vertical="center"/>
    </xf>
    <xf numFmtId="0" fontId="13" fillId="0" borderId="0" xfId="16" applyFont="1" applyAlignment="1" applyProtection="1">
      <alignment horizontal="left" vertical="center" indent="2"/>
    </xf>
    <xf numFmtId="3" fontId="12" fillId="2" borderId="1" xfId="22" applyNumberFormat="1" applyFont="1" applyFill="1" applyBorder="1" applyAlignment="1" applyProtection="1">
      <alignment horizontal="right" vertical="center"/>
      <protection locked="0"/>
    </xf>
    <xf numFmtId="0" fontId="12" fillId="0" borderId="0" xfId="16" applyFont="1" applyAlignment="1" applyProtection="1">
      <alignment horizontal="left" vertical="center" indent="4"/>
    </xf>
    <xf numFmtId="3" fontId="12" fillId="2" borderId="1" xfId="7" applyNumberFormat="1" applyFont="1" applyFill="1" applyBorder="1" applyAlignment="1" applyProtection="1">
      <alignment horizontal="right" vertical="center"/>
      <protection locked="0"/>
    </xf>
    <xf numFmtId="0" fontId="16" fillId="0" borderId="0" xfId="16" applyFont="1" applyAlignment="1" applyProtection="1">
      <alignment horizontal="left" vertical="center" indent="5"/>
    </xf>
    <xf numFmtId="0" fontId="16" fillId="0" borderId="0" xfId="16" applyFont="1" applyAlignment="1" applyProtection="1">
      <alignment horizontal="left" vertical="center" indent="7"/>
    </xf>
    <xf numFmtId="49" fontId="3" fillId="3" borderId="3" xfId="17" applyNumberFormat="1" applyFont="1" applyFill="1" applyBorder="1" applyAlignment="1" applyProtection="1">
      <alignment horizontal="center" vertical="top"/>
    </xf>
    <xf numFmtId="49" fontId="13" fillId="0" borderId="0" xfId="7" applyNumberFormat="1" applyFont="1" applyFill="1" applyAlignment="1" applyProtection="1">
      <alignment horizontal="left" vertical="center"/>
    </xf>
    <xf numFmtId="0" fontId="3" fillId="0" borderId="0" xfId="16" applyFont="1" applyAlignment="1" applyProtection="1">
      <alignment horizontal="left" vertical="center" indent="2"/>
    </xf>
    <xf numFmtId="49" fontId="3" fillId="3" borderId="4" xfId="17" applyNumberFormat="1" applyFont="1" applyFill="1" applyBorder="1" applyAlignment="1" applyProtection="1">
      <alignment horizontal="center" vertical="top"/>
    </xf>
    <xf numFmtId="49" fontId="3" fillId="3" borderId="5" xfId="17" applyNumberFormat="1" applyFont="1" applyFill="1" applyBorder="1" applyAlignment="1" applyProtection="1">
      <alignment horizontal="center" vertical="top"/>
    </xf>
    <xf numFmtId="166" fontId="12" fillId="2" borderId="1" xfId="7" applyNumberFormat="1" applyFont="1" applyFill="1" applyBorder="1" applyAlignment="1" applyProtection="1">
      <alignment horizontal="right" vertical="center"/>
      <protection locked="0"/>
    </xf>
    <xf numFmtId="49" fontId="3" fillId="3" borderId="6" xfId="17" applyNumberFormat="1" applyFont="1" applyFill="1" applyBorder="1" applyAlignment="1" applyProtection="1">
      <alignment horizontal="center" vertical="top"/>
    </xf>
    <xf numFmtId="3" fontId="12" fillId="0" borderId="1" xfId="7" applyNumberFormat="1" applyFont="1" applyFill="1" applyBorder="1" applyAlignment="1" applyProtection="1">
      <alignment horizontal="right" vertical="center"/>
    </xf>
    <xf numFmtId="4" fontId="3" fillId="3" borderId="1" xfId="16" applyNumberFormat="1" applyFont="1" applyFill="1" applyBorder="1" applyAlignment="1" applyProtection="1">
      <alignment horizontal="right" vertical="center"/>
    </xf>
    <xf numFmtId="4" fontId="12" fillId="2" borderId="1" xfId="7" applyNumberFormat="1" applyFont="1" applyFill="1" applyBorder="1" applyAlignment="1" applyProtection="1">
      <alignment horizontal="right" vertical="center"/>
      <protection locked="0"/>
    </xf>
    <xf numFmtId="3" fontId="12" fillId="2" borderId="5" xfId="7" applyNumberFormat="1" applyFont="1" applyFill="1" applyBorder="1" applyAlignment="1" applyProtection="1">
      <alignment horizontal="right" vertical="center"/>
      <protection locked="0"/>
    </xf>
    <xf numFmtId="0" fontId="12" fillId="0" borderId="0" xfId="7" applyFont="1" applyFill="1" applyBorder="1" applyAlignment="1" applyProtection="1">
      <alignment vertical="center"/>
    </xf>
    <xf numFmtId="0" fontId="10" fillId="0" borderId="0" xfId="16" applyFont="1" applyProtection="1"/>
    <xf numFmtId="0" fontId="3" fillId="2" borderId="1" xfId="16" applyFont="1" applyFill="1" applyBorder="1" applyAlignment="1" applyProtection="1">
      <alignment horizontal="center" vertical="center"/>
      <protection locked="0"/>
    </xf>
    <xf numFmtId="0" fontId="10" fillId="0" borderId="0" xfId="16" applyFont="1" applyBorder="1" applyProtection="1"/>
    <xf numFmtId="3" fontId="3" fillId="0" borderId="1" xfId="7" quotePrefix="1" applyNumberFormat="1" applyFont="1" applyFill="1" applyBorder="1" applyAlignment="1" applyProtection="1">
      <alignment horizontal="right" vertical="center"/>
    </xf>
    <xf numFmtId="2" fontId="3" fillId="3" borderId="1" xfId="16" applyNumberFormat="1" applyFont="1" applyFill="1" applyBorder="1" applyAlignment="1" applyProtection="1">
      <alignment horizontal="right" vertical="center"/>
    </xf>
    <xf numFmtId="0" fontId="12" fillId="0" borderId="0" xfId="16" applyFont="1" applyAlignment="1" applyProtection="1">
      <alignment horizontal="left" vertical="center" indent="2"/>
    </xf>
    <xf numFmtId="2" fontId="12" fillId="2" borderId="7" xfId="7" applyNumberFormat="1" applyFont="1" applyFill="1" applyBorder="1" applyAlignment="1" applyProtection="1">
      <alignment horizontal="right" vertical="center"/>
      <protection locked="0"/>
    </xf>
    <xf numFmtId="0" fontId="12" fillId="0" borderId="0" xfId="7" applyFont="1" applyFill="1" applyAlignment="1" applyProtection="1"/>
    <xf numFmtId="0" fontId="7" fillId="0" borderId="4" xfId="16" applyFont="1" applyBorder="1" applyAlignment="1" applyProtection="1">
      <alignment horizontal="center" vertical="center"/>
    </xf>
    <xf numFmtId="0" fontId="7" fillId="0" borderId="8" xfId="16" applyFont="1" applyBorder="1" applyAlignment="1" applyProtection="1">
      <alignment horizontal="center" vertical="center"/>
    </xf>
    <xf numFmtId="0" fontId="7" fillId="0" borderId="9" xfId="16" applyFont="1" applyBorder="1" applyAlignment="1" applyProtection="1">
      <alignment horizontal="center" vertical="center"/>
    </xf>
    <xf numFmtId="0" fontId="7" fillId="0" borderId="10" xfId="16" applyFont="1" applyBorder="1" applyAlignment="1" applyProtection="1">
      <alignment horizontal="center" vertical="center"/>
    </xf>
    <xf numFmtId="0" fontId="7" fillId="0" borderId="6" xfId="16" applyFont="1" applyBorder="1" applyAlignment="1" applyProtection="1">
      <alignment horizontal="center" vertical="center"/>
    </xf>
    <xf numFmtId="0" fontId="7" fillId="0" borderId="11" xfId="16" applyFont="1" applyBorder="1" applyAlignment="1" applyProtection="1">
      <alignment horizontal="center" vertical="center"/>
    </xf>
    <xf numFmtId="0" fontId="13" fillId="0" borderId="0" xfId="7" applyFont="1" applyFill="1" applyAlignment="1" applyProtection="1">
      <alignment horizontal="left" vertical="center" wrapText="1"/>
    </xf>
    <xf numFmtId="0" fontId="13" fillId="0" borderId="0" xfId="7" applyNumberFormat="1" applyFont="1" applyFill="1" applyAlignment="1" applyProtection="1">
      <alignment vertical="center" wrapText="1"/>
    </xf>
    <xf numFmtId="0" fontId="6" fillId="0" borderId="0" xfId="16" applyAlignment="1">
      <alignment vertical="center" wrapText="1"/>
    </xf>
    <xf numFmtId="0" fontId="12" fillId="4" borderId="4" xfId="7" applyFont="1" applyFill="1" applyBorder="1" applyAlignment="1" applyProtection="1">
      <alignment horizontal="left" vertical="center" wrapText="1" indent="1"/>
    </xf>
    <xf numFmtId="0" fontId="12" fillId="4" borderId="12" xfId="7" applyFont="1" applyFill="1" applyBorder="1" applyAlignment="1" applyProtection="1">
      <alignment horizontal="left" vertical="center" wrapText="1" indent="1"/>
    </xf>
    <xf numFmtId="0" fontId="12" fillId="4" borderId="8" xfId="7" applyFont="1" applyFill="1" applyBorder="1" applyAlignment="1" applyProtection="1">
      <alignment horizontal="left" vertical="center" wrapText="1" indent="1"/>
    </xf>
    <xf numFmtId="0" fontId="12" fillId="4" borderId="9" xfId="7" applyFont="1" applyFill="1" applyBorder="1" applyAlignment="1" applyProtection="1">
      <alignment horizontal="left" vertical="center" wrapText="1" indent="1"/>
    </xf>
    <xf numFmtId="0" fontId="12" fillId="4" borderId="0" xfId="7" applyFont="1" applyFill="1" applyBorder="1" applyAlignment="1" applyProtection="1">
      <alignment horizontal="left" vertical="center" wrapText="1" indent="1"/>
    </xf>
    <xf numFmtId="0" fontId="12" fillId="4" borderId="10" xfId="7" applyFont="1" applyFill="1" applyBorder="1" applyAlignment="1" applyProtection="1">
      <alignment horizontal="left" vertical="center" wrapText="1" indent="1"/>
    </xf>
    <xf numFmtId="0" fontId="12" fillId="4" borderId="6" xfId="7" applyFont="1" applyFill="1" applyBorder="1" applyAlignment="1" applyProtection="1">
      <alignment horizontal="left" vertical="center" wrapText="1" indent="1"/>
    </xf>
    <xf numFmtId="0" fontId="12" fillId="4" borderId="13" xfId="7" applyFont="1" applyFill="1" applyBorder="1" applyAlignment="1" applyProtection="1">
      <alignment horizontal="left" vertical="center" wrapText="1" indent="1"/>
    </xf>
    <xf numFmtId="0" fontId="12" fillId="4" borderId="11" xfId="7" applyFont="1" applyFill="1" applyBorder="1" applyAlignment="1" applyProtection="1">
      <alignment horizontal="left" vertical="center" wrapText="1" indent="1"/>
    </xf>
    <xf numFmtId="0" fontId="17" fillId="0" borderId="4" xfId="7" applyFont="1" applyFill="1" applyBorder="1" applyAlignment="1" applyProtection="1">
      <alignment horizontal="center" vertical="center"/>
    </xf>
    <xf numFmtId="0" fontId="9" fillId="0" borderId="8" xfId="16" applyFont="1" applyBorder="1" applyAlignment="1" applyProtection="1">
      <alignment horizontal="center" vertical="center"/>
    </xf>
    <xf numFmtId="0" fontId="9" fillId="0" borderId="9" xfId="16" applyFont="1" applyBorder="1" applyAlignment="1" applyProtection="1">
      <alignment horizontal="center" vertical="center"/>
    </xf>
    <xf numFmtId="0" fontId="9" fillId="0" borderId="10" xfId="16" applyFont="1" applyBorder="1" applyAlignment="1" applyProtection="1">
      <alignment horizontal="center" vertical="center"/>
    </xf>
    <xf numFmtId="0" fontId="9" fillId="0" borderId="6" xfId="16" applyFont="1" applyBorder="1" applyAlignment="1" applyProtection="1">
      <alignment horizontal="center" vertical="center"/>
    </xf>
    <xf numFmtId="0" fontId="9" fillId="0" borderId="11" xfId="16" applyFont="1" applyBorder="1" applyAlignment="1" applyProtection="1">
      <alignment horizontal="center" vertical="center"/>
    </xf>
    <xf numFmtId="4" fontId="13" fillId="0" borderId="0" xfId="7" applyNumberFormat="1" applyFont="1" applyFill="1" applyAlignment="1" applyProtection="1">
      <alignment vertical="center" wrapText="1"/>
    </xf>
  </cellXfs>
  <cellStyles count="23">
    <cellStyle name="Milliers [0]_3A_NumeratorReport_Option1_040611" xfId="1"/>
    <cellStyle name="Milliers_3A_NumeratorReport_Option1_040611" xfId="2"/>
    <cellStyle name="Monétaire [0]_3A_NumeratorReport_Option1_040611" xfId="3"/>
    <cellStyle name="Monétaire_3A_NumeratorReport_Option1_040611" xfId="4"/>
    <cellStyle name="Normaali_A_L1_s" xfId="5"/>
    <cellStyle name="Normaali_A_L1_s 3" xfId="6"/>
    <cellStyle name="Normal" xfId="0" builtinId="0"/>
    <cellStyle name="Normal 2" xfId="7"/>
    <cellStyle name="Normal 2 2" xfId="8"/>
    <cellStyle name="Normal 2 3" xfId="9"/>
    <cellStyle name="Normal 2 4" xfId="10"/>
    <cellStyle name="Normal 2 5" xfId="11"/>
    <cellStyle name="Normal 2 6" xfId="12"/>
    <cellStyle name="Normal 2 7" xfId="13"/>
    <cellStyle name="Normal 2 8" xfId="14"/>
    <cellStyle name="Normal 2 8 2" xfId="15"/>
    <cellStyle name="Normal 3" xfId="16"/>
    <cellStyle name="Normal 3 2" xfId="17"/>
    <cellStyle name="Normal 4" xfId="18"/>
    <cellStyle name="Normal 5" xfId="19"/>
    <cellStyle name="Normal 6" xfId="20"/>
    <cellStyle name="Normal 7" xfId="21"/>
    <cellStyle name="Percent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Drop" dropStyle="combo" dx="22" fmlaRange="CurrencyList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85725</xdr:colOff>
          <xdr:row>17</xdr:row>
          <xdr:rowOff>190500</xdr:rowOff>
        </xdr:from>
        <xdr:to>
          <xdr:col>6</xdr:col>
          <xdr:colOff>1047750</xdr:colOff>
          <xdr:row>18</xdr:row>
          <xdr:rowOff>209550</xdr:rowOff>
        </xdr:to>
        <xdr:sp macro="" textlink="">
          <xdr:nvSpPr>
            <xdr:cNvPr id="1025" name="btnCurrency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fi-FI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Valitse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1133475</xdr:colOff>
          <xdr:row>17</xdr:row>
          <xdr:rowOff>190500</xdr:rowOff>
        </xdr:from>
        <xdr:to>
          <xdr:col>6</xdr:col>
          <xdr:colOff>4000500</xdr:colOff>
          <xdr:row>19</xdr:row>
          <xdr:rowOff>0</xdr:rowOff>
        </xdr:to>
        <xdr:sp macro="" textlink="">
          <xdr:nvSpPr>
            <xdr:cNvPr id="1026" name="drpCurrency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1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LUT41\data\Hankkeet\2009\VAKRA\Uudet%20lomakkeet\VALMIIT\VG_paketti\2011VG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TarkistusAjo"/>
      <sheetName val="Ohje"/>
      <sheetName val="Manual_r"/>
      <sheetName val="Manual_e"/>
      <sheetName val="Yleistiedot"/>
      <sheetName val="VG01"/>
      <sheetName val="VG02"/>
      <sheetName val="VG03_"/>
      <sheetName val="TableView"/>
      <sheetName val="Tietuemuoto1"/>
      <sheetName val="Tietuemuoto2"/>
      <sheetName val="Tietuemuoto8"/>
      <sheetName val="Kohderivi"/>
      <sheetName val="Tarkistukset"/>
      <sheetName val="InputErrors"/>
      <sheetName val="Taulukot"/>
      <sheetName val="CellFormat"/>
      <sheetName val="Kaannokset"/>
      <sheetName val="Apusolut"/>
      <sheetName val="Valuutat"/>
      <sheetName val="Kommentit"/>
    </sheetNames>
    <sheetDataSet>
      <sheetData sheetId="0"/>
      <sheetData sheetId="1"/>
      <sheetData sheetId="2"/>
      <sheetData sheetId="3"/>
      <sheetData sheetId="4"/>
      <sheetData sheetId="5">
        <row r="36">
          <cell r="C36" t="str">
            <v>1.0.3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N55"/>
  <sheetViews>
    <sheetView showGridLines="0" tabSelected="1" zoomScaleNormal="100" zoomScaleSheetLayoutView="55" workbookViewId="0"/>
  </sheetViews>
  <sheetFormatPr defaultRowHeight="12" x14ac:dyDescent="0.2"/>
  <cols>
    <col min="1" max="6" width="2.625" style="1" customWidth="1"/>
    <col min="7" max="7" width="4.875" style="1" customWidth="1"/>
    <col min="8" max="8" width="59" style="1" customWidth="1"/>
    <col min="9" max="9" width="12.625" style="2" customWidth="1"/>
    <col min="10" max="10" width="12.625" style="1" customWidth="1"/>
    <col min="11" max="11" width="10.625" style="3" customWidth="1"/>
    <col min="12" max="12" width="12.625" style="3" customWidth="1"/>
    <col min="13" max="13" width="13.625" style="4" customWidth="1"/>
    <col min="14" max="14" width="12.625" style="3" customWidth="1"/>
    <col min="15" max="16384" width="9" style="3"/>
  </cols>
  <sheetData>
    <row r="1" spans="1:14" ht="14.85" customHeight="1" x14ac:dyDescent="0.2"/>
    <row r="2" spans="1:14" ht="14.85" customHeight="1" x14ac:dyDescent="0.2"/>
    <row r="3" spans="1:14" ht="14.25" customHeight="1" x14ac:dyDescent="0.2"/>
    <row r="4" spans="1:14" ht="14.25" customHeight="1" x14ac:dyDescent="0.2">
      <c r="A4" s="5" t="s">
        <v>0</v>
      </c>
      <c r="B4" s="6"/>
      <c r="C4" s="6"/>
      <c r="D4" s="7"/>
      <c r="E4" s="6"/>
      <c r="F4" s="6"/>
      <c r="I4" s="3"/>
      <c r="J4" s="3"/>
      <c r="M4" s="8" t="s">
        <v>1</v>
      </c>
      <c r="N4" s="9">
        <v>40623</v>
      </c>
    </row>
    <row r="5" spans="1:14" ht="14.25" customHeight="1" x14ac:dyDescent="0.2">
      <c r="A5" s="10"/>
      <c r="B5" s="6"/>
      <c r="C5" s="6"/>
      <c r="D5" s="11"/>
      <c r="E5" s="12"/>
      <c r="F5" s="12"/>
      <c r="I5" s="3"/>
      <c r="J5" s="3"/>
      <c r="M5" s="8" t="s">
        <v>2</v>
      </c>
      <c r="N5" s="13" t="s">
        <v>3</v>
      </c>
    </row>
    <row r="6" spans="1:14" ht="14.25" customHeight="1" x14ac:dyDescent="0.2">
      <c r="A6" s="14"/>
      <c r="I6" s="3"/>
      <c r="J6" s="3"/>
      <c r="M6" s="8" t="s">
        <v>4</v>
      </c>
      <c r="N6" s="9">
        <v>40634</v>
      </c>
    </row>
    <row r="7" spans="1:14" ht="14.25" customHeight="1" x14ac:dyDescent="0.2">
      <c r="A7" s="15"/>
      <c r="I7" s="1"/>
      <c r="M7" s="8" t="s">
        <v>102</v>
      </c>
      <c r="N7" s="9">
        <v>40675</v>
      </c>
    </row>
    <row r="8" spans="1:14" ht="14.25" customHeight="1" x14ac:dyDescent="0.2">
      <c r="A8" s="16" t="s">
        <v>5</v>
      </c>
      <c r="B8" s="14"/>
      <c r="I8" s="8"/>
      <c r="J8" s="2"/>
      <c r="K8" s="1"/>
      <c r="L8" s="1"/>
      <c r="M8" s="17"/>
      <c r="N8" s="17"/>
    </row>
    <row r="9" spans="1:14" ht="14.25" customHeight="1" x14ac:dyDescent="0.2">
      <c r="A9" s="3"/>
      <c r="B9" s="3"/>
      <c r="I9" s="18"/>
      <c r="J9" s="19"/>
      <c r="K9" s="19"/>
      <c r="L9" s="19"/>
      <c r="M9" s="61" t="s">
        <v>6</v>
      </c>
      <c r="N9" s="62"/>
    </row>
    <row r="10" spans="1:14" ht="14.25" customHeight="1" x14ac:dyDescent="0.2">
      <c r="A10" s="67" t="s">
        <v>7</v>
      </c>
      <c r="B10" s="67"/>
      <c r="C10" s="67"/>
      <c r="D10" s="67"/>
      <c r="E10" s="67"/>
      <c r="F10" s="67"/>
      <c r="G10" s="67"/>
      <c r="H10" s="20" t="s">
        <v>8</v>
      </c>
      <c r="I10" s="19"/>
      <c r="J10" s="19"/>
      <c r="K10" s="21"/>
      <c r="L10" s="21"/>
      <c r="M10" s="63"/>
      <c r="N10" s="64"/>
    </row>
    <row r="11" spans="1:14" ht="14.25" customHeight="1" x14ac:dyDescent="0.2">
      <c r="A11" s="68" t="s">
        <v>9</v>
      </c>
      <c r="B11" s="69"/>
      <c r="C11" s="69"/>
      <c r="D11" s="69"/>
      <c r="E11" s="69"/>
      <c r="F11" s="69"/>
      <c r="G11" s="69"/>
      <c r="H11" s="8" t="s">
        <v>10</v>
      </c>
      <c r="I11" s="19"/>
      <c r="J11" s="19"/>
      <c r="K11" s="21"/>
      <c r="L11" s="21"/>
      <c r="M11" s="63"/>
      <c r="N11" s="64"/>
    </row>
    <row r="12" spans="1:14" ht="14.25" customHeight="1" x14ac:dyDescent="0.2">
      <c r="A12" s="22" t="s">
        <v>11</v>
      </c>
      <c r="B12" s="22"/>
      <c r="H12" s="8" t="s">
        <v>12</v>
      </c>
      <c r="I12" s="19"/>
      <c r="J12" s="19"/>
      <c r="K12" s="21"/>
      <c r="L12" s="21"/>
      <c r="M12" s="65"/>
      <c r="N12" s="66"/>
    </row>
    <row r="13" spans="1:14" ht="14.25" customHeight="1" x14ac:dyDescent="0.2">
      <c r="A13" s="22" t="s">
        <v>13</v>
      </c>
      <c r="B13" s="22"/>
      <c r="H13" s="1" t="s">
        <v>14</v>
      </c>
      <c r="I13" s="8"/>
      <c r="J13" s="19"/>
      <c r="K13" s="19"/>
      <c r="L13" s="19"/>
      <c r="M13" s="17"/>
      <c r="N13" s="17"/>
    </row>
    <row r="14" spans="1:14" ht="14.25" customHeight="1" x14ac:dyDescent="0.2">
      <c r="A14" s="22" t="s">
        <v>15</v>
      </c>
      <c r="B14" s="22"/>
      <c r="H14" s="1" t="s">
        <v>16</v>
      </c>
      <c r="J14" s="2"/>
      <c r="K14" s="1"/>
      <c r="L14" s="1"/>
      <c r="M14" s="17"/>
      <c r="N14" s="17"/>
    </row>
    <row r="15" spans="1:14" ht="14.25" customHeight="1" x14ac:dyDescent="0.2">
      <c r="A15" s="14"/>
      <c r="B15" s="14"/>
      <c r="J15" s="2"/>
      <c r="K15" s="1"/>
      <c r="L15" s="1"/>
      <c r="M15" s="17"/>
      <c r="N15" s="17"/>
    </row>
    <row r="16" spans="1:14" ht="14.25" customHeight="1" x14ac:dyDescent="0.2">
      <c r="J16" s="2"/>
      <c r="K16" s="1"/>
      <c r="L16" s="1"/>
      <c r="M16" s="17"/>
      <c r="N16" s="17"/>
    </row>
    <row r="17" spans="1:14" ht="14.25" customHeight="1" x14ac:dyDescent="0.2">
      <c r="A17" s="23" t="s">
        <v>17</v>
      </c>
      <c r="B17" s="14"/>
      <c r="I17" s="19"/>
      <c r="J17" s="19"/>
      <c r="K17" s="19"/>
      <c r="L17" s="19"/>
      <c r="M17" s="17"/>
      <c r="N17" s="17"/>
    </row>
    <row r="18" spans="1:14" ht="14.25" customHeight="1" x14ac:dyDescent="0.2">
      <c r="A18" s="14"/>
      <c r="B18" s="14"/>
      <c r="I18" s="19"/>
      <c r="J18" s="19"/>
      <c r="K18" s="19"/>
      <c r="L18" s="19"/>
      <c r="M18" s="17"/>
      <c r="N18" s="17"/>
    </row>
    <row r="19" spans="1:14" ht="50.65" customHeight="1" x14ac:dyDescent="0.2">
      <c r="H19" s="24" t="s">
        <v>18</v>
      </c>
      <c r="I19" s="25" t="s">
        <v>19</v>
      </c>
      <c r="J19" s="25" t="s">
        <v>20</v>
      </c>
      <c r="K19" s="25" t="s">
        <v>21</v>
      </c>
      <c r="L19" s="25" t="s">
        <v>22</v>
      </c>
      <c r="M19" s="25" t="s">
        <v>23</v>
      </c>
      <c r="N19" s="25" t="s">
        <v>24</v>
      </c>
    </row>
    <row r="20" spans="1:14" ht="14.85" customHeight="1" x14ac:dyDescent="0.2">
      <c r="A20" s="1" t="s">
        <v>25</v>
      </c>
      <c r="F20" s="1" t="s">
        <v>26</v>
      </c>
      <c r="I20" s="26">
        <v>10</v>
      </c>
      <c r="J20" s="26">
        <v>15</v>
      </c>
      <c r="K20" s="26">
        <v>20</v>
      </c>
      <c r="L20" s="27" t="s">
        <v>27</v>
      </c>
      <c r="M20" s="26">
        <v>25</v>
      </c>
      <c r="N20" s="26">
        <v>30</v>
      </c>
    </row>
    <row r="21" spans="1:14" ht="14.85" customHeight="1" x14ac:dyDescent="0.2">
      <c r="A21" s="26" t="s">
        <v>28</v>
      </c>
      <c r="B21" s="26"/>
      <c r="C21" s="26"/>
      <c r="D21" s="26"/>
      <c r="E21" s="28"/>
      <c r="F21" s="26" t="s">
        <v>29</v>
      </c>
      <c r="H21" s="29" t="s">
        <v>30</v>
      </c>
      <c r="I21" s="30">
        <f>I22+I33+I41+I44</f>
        <v>0</v>
      </c>
      <c r="J21" s="30">
        <f>J22+J33+J41+J44</f>
        <v>0</v>
      </c>
      <c r="K21" s="31"/>
      <c r="L21" s="30">
        <f>L22+L33+L41+L44</f>
        <v>0</v>
      </c>
      <c r="M21" s="32"/>
      <c r="N21" s="32"/>
    </row>
    <row r="22" spans="1:14" ht="14.85" customHeight="1" x14ac:dyDescent="0.2">
      <c r="A22" s="26" t="s">
        <v>28</v>
      </c>
      <c r="B22" s="26" t="s">
        <v>28</v>
      </c>
      <c r="C22" s="26"/>
      <c r="D22" s="26"/>
      <c r="E22" s="33"/>
      <c r="F22" s="26" t="s">
        <v>31</v>
      </c>
      <c r="G22" s="34"/>
      <c r="H22" s="35" t="s">
        <v>32</v>
      </c>
      <c r="I22" s="30">
        <f>SUM(I23+I24+I32)</f>
        <v>0</v>
      </c>
      <c r="J22" s="30">
        <f>SUM(J23+J24+J32)</f>
        <v>0</v>
      </c>
      <c r="K22" s="31"/>
      <c r="L22" s="36"/>
      <c r="M22" s="32"/>
      <c r="N22" s="32"/>
    </row>
    <row r="23" spans="1:14" ht="14.85" customHeight="1" x14ac:dyDescent="0.2">
      <c r="A23" s="26" t="s">
        <v>28</v>
      </c>
      <c r="B23" s="26" t="s">
        <v>28</v>
      </c>
      <c r="C23" s="26" t="s">
        <v>28</v>
      </c>
      <c r="D23" s="26"/>
      <c r="E23" s="33"/>
      <c r="F23" s="26" t="s">
        <v>33</v>
      </c>
      <c r="G23" s="34"/>
      <c r="H23" s="37" t="s">
        <v>34</v>
      </c>
      <c r="I23" s="38"/>
      <c r="J23" s="38"/>
      <c r="K23" s="31"/>
      <c r="L23" s="32"/>
      <c r="M23" s="32"/>
      <c r="N23" s="32"/>
    </row>
    <row r="24" spans="1:14" ht="14.85" customHeight="1" x14ac:dyDescent="0.2">
      <c r="A24" s="26" t="s">
        <v>28</v>
      </c>
      <c r="B24" s="26" t="s">
        <v>28</v>
      </c>
      <c r="C24" s="26" t="s">
        <v>35</v>
      </c>
      <c r="D24" s="26"/>
      <c r="E24" s="33"/>
      <c r="F24" s="26" t="s">
        <v>33</v>
      </c>
      <c r="G24" s="34"/>
      <c r="H24" s="37" t="s">
        <v>36</v>
      </c>
      <c r="I24" s="38"/>
      <c r="J24" s="38"/>
      <c r="K24" s="31"/>
      <c r="L24" s="32"/>
      <c r="M24" s="32"/>
      <c r="N24" s="32"/>
    </row>
    <row r="25" spans="1:14" ht="14.85" customHeight="1" x14ac:dyDescent="0.2">
      <c r="A25" s="26" t="s">
        <v>28</v>
      </c>
      <c r="B25" s="26" t="s">
        <v>28</v>
      </c>
      <c r="C25" s="26" t="s">
        <v>35</v>
      </c>
      <c r="D25" s="26" t="s">
        <v>28</v>
      </c>
      <c r="E25" s="33"/>
      <c r="F25" s="26" t="s">
        <v>37</v>
      </c>
      <c r="G25" s="34"/>
      <c r="H25" s="39" t="s">
        <v>38</v>
      </c>
      <c r="I25" s="38"/>
      <c r="J25" s="38"/>
      <c r="K25" s="31"/>
      <c r="L25" s="32"/>
      <c r="M25" s="32"/>
      <c r="N25" s="32"/>
    </row>
    <row r="26" spans="1:14" ht="14.85" customHeight="1" x14ac:dyDescent="0.2">
      <c r="A26" s="26" t="s">
        <v>28</v>
      </c>
      <c r="B26" s="26" t="s">
        <v>28</v>
      </c>
      <c r="C26" s="26" t="s">
        <v>35</v>
      </c>
      <c r="D26" s="26" t="s">
        <v>35</v>
      </c>
      <c r="E26" s="33"/>
      <c r="F26" s="26" t="s">
        <v>37</v>
      </c>
      <c r="G26" s="34"/>
      <c r="H26" s="39" t="s">
        <v>39</v>
      </c>
      <c r="I26" s="38"/>
      <c r="J26" s="38"/>
      <c r="K26" s="31"/>
      <c r="L26" s="32"/>
      <c r="M26" s="32"/>
      <c r="N26" s="32"/>
    </row>
    <row r="27" spans="1:14" ht="14.85" customHeight="1" x14ac:dyDescent="0.2">
      <c r="A27" s="26" t="s">
        <v>28</v>
      </c>
      <c r="B27" s="26" t="s">
        <v>28</v>
      </c>
      <c r="C27" s="26" t="s">
        <v>35</v>
      </c>
      <c r="D27" s="26" t="s">
        <v>40</v>
      </c>
      <c r="E27" s="33"/>
      <c r="F27" s="26" t="s">
        <v>41</v>
      </c>
      <c r="G27" s="34"/>
      <c r="H27" s="39" t="s">
        <v>42</v>
      </c>
      <c r="I27" s="38"/>
      <c r="J27" s="38"/>
      <c r="K27" s="31"/>
      <c r="L27" s="32"/>
      <c r="M27" s="32"/>
      <c r="N27" s="32"/>
    </row>
    <row r="28" spans="1:14" ht="14.85" customHeight="1" x14ac:dyDescent="0.2">
      <c r="A28" s="26" t="s">
        <v>28</v>
      </c>
      <c r="B28" s="26" t="s">
        <v>28</v>
      </c>
      <c r="C28" s="26" t="s">
        <v>35</v>
      </c>
      <c r="D28" s="26" t="s">
        <v>43</v>
      </c>
      <c r="E28" s="33"/>
      <c r="F28" s="26" t="s">
        <v>41</v>
      </c>
      <c r="G28" s="34"/>
      <c r="H28" s="39" t="s">
        <v>44</v>
      </c>
      <c r="I28" s="38"/>
      <c r="J28" s="38"/>
      <c r="K28" s="31"/>
      <c r="L28" s="32"/>
      <c r="M28" s="32"/>
      <c r="N28" s="32"/>
    </row>
    <row r="29" spans="1:14" ht="14.85" customHeight="1" x14ac:dyDescent="0.2">
      <c r="A29" s="26" t="s">
        <v>28</v>
      </c>
      <c r="B29" s="26" t="s">
        <v>28</v>
      </c>
      <c r="C29" s="26" t="s">
        <v>35</v>
      </c>
      <c r="D29" s="26" t="s">
        <v>45</v>
      </c>
      <c r="E29" s="33"/>
      <c r="F29" s="26" t="s">
        <v>46</v>
      </c>
      <c r="G29" s="34"/>
      <c r="H29" s="40" t="s">
        <v>47</v>
      </c>
      <c r="I29" s="38"/>
      <c r="J29" s="38"/>
      <c r="K29" s="32"/>
      <c r="L29" s="32"/>
      <c r="M29" s="32"/>
      <c r="N29" s="32"/>
    </row>
    <row r="30" spans="1:14" ht="14.85" customHeight="1" x14ac:dyDescent="0.2">
      <c r="A30" s="26" t="s">
        <v>28</v>
      </c>
      <c r="B30" s="26" t="s">
        <v>28</v>
      </c>
      <c r="C30" s="26" t="s">
        <v>35</v>
      </c>
      <c r="D30" s="26" t="s">
        <v>48</v>
      </c>
      <c r="E30" s="33"/>
      <c r="F30" s="26" t="s">
        <v>46</v>
      </c>
      <c r="G30" s="34"/>
      <c r="H30" s="39" t="s">
        <v>49</v>
      </c>
      <c r="I30" s="38"/>
      <c r="J30" s="38"/>
      <c r="K30" s="31"/>
      <c r="L30" s="32"/>
      <c r="M30" s="32"/>
      <c r="N30" s="32"/>
    </row>
    <row r="31" spans="1:14" ht="14.85" customHeight="1" x14ac:dyDescent="0.2">
      <c r="A31" s="26" t="s">
        <v>28</v>
      </c>
      <c r="B31" s="26" t="s">
        <v>28</v>
      </c>
      <c r="C31" s="26" t="s">
        <v>35</v>
      </c>
      <c r="D31" s="26" t="s">
        <v>50</v>
      </c>
      <c r="E31" s="33"/>
      <c r="F31" s="26" t="s">
        <v>51</v>
      </c>
      <c r="G31" s="34"/>
      <c r="H31" s="40" t="s">
        <v>47</v>
      </c>
      <c r="I31" s="38"/>
      <c r="J31" s="38"/>
      <c r="K31" s="32"/>
      <c r="L31" s="32"/>
      <c r="M31" s="32"/>
      <c r="N31" s="32"/>
    </row>
    <row r="32" spans="1:14" ht="14.85" customHeight="1" x14ac:dyDescent="0.2">
      <c r="A32" s="26" t="s">
        <v>28</v>
      </c>
      <c r="B32" s="26" t="s">
        <v>28</v>
      </c>
      <c r="C32" s="26" t="s">
        <v>40</v>
      </c>
      <c r="D32" s="26"/>
      <c r="E32" s="33"/>
      <c r="F32" s="26" t="s">
        <v>37</v>
      </c>
      <c r="G32" s="34"/>
      <c r="H32" s="37" t="s">
        <v>52</v>
      </c>
      <c r="I32" s="38"/>
      <c r="J32" s="38"/>
      <c r="K32" s="31"/>
      <c r="L32" s="32"/>
      <c r="M32" s="32"/>
      <c r="N32" s="32"/>
    </row>
    <row r="33" spans="1:14" ht="14.85" customHeight="1" x14ac:dyDescent="0.2">
      <c r="A33" s="26" t="s">
        <v>28</v>
      </c>
      <c r="B33" s="26" t="s">
        <v>35</v>
      </c>
      <c r="C33" s="26"/>
      <c r="D33" s="26"/>
      <c r="E33" s="28"/>
      <c r="F33" s="26" t="s">
        <v>31</v>
      </c>
      <c r="H33" s="35" t="s">
        <v>53</v>
      </c>
      <c r="I33" s="30">
        <f>SUM(I34+I39+I40)</f>
        <v>0</v>
      </c>
      <c r="J33" s="30">
        <f>SUM(J34+J39+J40)</f>
        <v>0</v>
      </c>
      <c r="K33" s="31"/>
      <c r="L33" s="36"/>
      <c r="M33" s="32"/>
      <c r="N33" s="32"/>
    </row>
    <row r="34" spans="1:14" ht="14.85" customHeight="1" x14ac:dyDescent="0.2">
      <c r="A34" s="26" t="s">
        <v>28</v>
      </c>
      <c r="B34" s="26" t="s">
        <v>35</v>
      </c>
      <c r="C34" s="26" t="s">
        <v>28</v>
      </c>
      <c r="D34" s="26"/>
      <c r="E34" s="28"/>
      <c r="F34" s="26" t="s">
        <v>33</v>
      </c>
      <c r="H34" s="37" t="s">
        <v>54</v>
      </c>
      <c r="I34" s="38"/>
      <c r="J34" s="38"/>
      <c r="K34" s="31"/>
      <c r="L34" s="32"/>
      <c r="M34" s="32"/>
      <c r="N34" s="32"/>
    </row>
    <row r="35" spans="1:14" ht="14.85" customHeight="1" x14ac:dyDescent="0.2">
      <c r="A35" s="26" t="s">
        <v>28</v>
      </c>
      <c r="B35" s="26" t="s">
        <v>35</v>
      </c>
      <c r="C35" s="26" t="s">
        <v>28</v>
      </c>
      <c r="D35" s="26" t="s">
        <v>28</v>
      </c>
      <c r="E35" s="28"/>
      <c r="F35" s="26" t="s">
        <v>37</v>
      </c>
      <c r="H35" s="39" t="s">
        <v>55</v>
      </c>
      <c r="I35" s="38"/>
      <c r="J35" s="38"/>
      <c r="K35" s="31"/>
      <c r="L35" s="32"/>
      <c r="M35" s="32"/>
      <c r="N35" s="32"/>
    </row>
    <row r="36" spans="1:14" ht="14.85" customHeight="1" x14ac:dyDescent="0.2">
      <c r="A36" s="26" t="s">
        <v>28</v>
      </c>
      <c r="B36" s="26" t="s">
        <v>35</v>
      </c>
      <c r="C36" s="26" t="s">
        <v>28</v>
      </c>
      <c r="D36" s="26" t="s">
        <v>35</v>
      </c>
      <c r="E36" s="28"/>
      <c r="F36" s="26" t="s">
        <v>37</v>
      </c>
      <c r="H36" s="39" t="s">
        <v>56</v>
      </c>
      <c r="I36" s="38"/>
      <c r="J36" s="38"/>
      <c r="K36" s="31"/>
      <c r="L36" s="32"/>
      <c r="M36" s="32"/>
      <c r="N36" s="32"/>
    </row>
    <row r="37" spans="1:14" ht="14.85" customHeight="1" x14ac:dyDescent="0.2">
      <c r="A37" s="26" t="s">
        <v>28</v>
      </c>
      <c r="B37" s="26" t="s">
        <v>35</v>
      </c>
      <c r="C37" s="26" t="s">
        <v>28</v>
      </c>
      <c r="D37" s="26" t="s">
        <v>40</v>
      </c>
      <c r="E37" s="28"/>
      <c r="F37" s="26" t="s">
        <v>41</v>
      </c>
      <c r="H37" s="39" t="s">
        <v>57</v>
      </c>
      <c r="I37" s="38"/>
      <c r="J37" s="38"/>
      <c r="K37" s="31"/>
      <c r="L37" s="32"/>
      <c r="M37" s="32"/>
      <c r="N37" s="32"/>
    </row>
    <row r="38" spans="1:14" ht="14.85" customHeight="1" x14ac:dyDescent="0.2">
      <c r="A38" s="26" t="s">
        <v>28</v>
      </c>
      <c r="B38" s="26" t="s">
        <v>35</v>
      </c>
      <c r="C38" s="26" t="s">
        <v>28</v>
      </c>
      <c r="D38" s="26" t="s">
        <v>43</v>
      </c>
      <c r="E38" s="28"/>
      <c r="F38" s="26" t="s">
        <v>41</v>
      </c>
      <c r="H38" s="39" t="s">
        <v>58</v>
      </c>
      <c r="I38" s="38"/>
      <c r="J38" s="38"/>
      <c r="K38" s="31"/>
      <c r="L38" s="32"/>
      <c r="M38" s="32"/>
      <c r="N38" s="32"/>
    </row>
    <row r="39" spans="1:14" ht="14.85" customHeight="1" x14ac:dyDescent="0.2">
      <c r="A39" s="26" t="s">
        <v>28</v>
      </c>
      <c r="B39" s="26" t="s">
        <v>35</v>
      </c>
      <c r="C39" s="26" t="s">
        <v>35</v>
      </c>
      <c r="D39" s="26"/>
      <c r="E39" s="33"/>
      <c r="F39" s="26" t="s">
        <v>33</v>
      </c>
      <c r="G39" s="34"/>
      <c r="H39" s="37" t="s">
        <v>59</v>
      </c>
      <c r="I39" s="38"/>
      <c r="J39" s="38"/>
      <c r="K39" s="31"/>
      <c r="L39" s="32"/>
      <c r="M39" s="32"/>
      <c r="N39" s="32"/>
    </row>
    <row r="40" spans="1:14" ht="14.85" customHeight="1" x14ac:dyDescent="0.2">
      <c r="A40" s="26" t="s">
        <v>28</v>
      </c>
      <c r="B40" s="26" t="s">
        <v>35</v>
      </c>
      <c r="C40" s="26" t="s">
        <v>40</v>
      </c>
      <c r="D40" s="26"/>
      <c r="E40" s="33"/>
      <c r="F40" s="26" t="s">
        <v>37</v>
      </c>
      <c r="G40" s="34"/>
      <c r="H40" s="37" t="s">
        <v>60</v>
      </c>
      <c r="I40" s="38"/>
      <c r="J40" s="38"/>
      <c r="K40" s="31"/>
      <c r="L40" s="32"/>
      <c r="M40" s="32"/>
      <c r="N40" s="32"/>
    </row>
    <row r="41" spans="1:14" ht="14.85" customHeight="1" x14ac:dyDescent="0.2">
      <c r="A41" s="26" t="s">
        <v>28</v>
      </c>
      <c r="B41" s="26" t="s">
        <v>40</v>
      </c>
      <c r="C41" s="26"/>
      <c r="D41" s="26"/>
      <c r="E41" s="33"/>
      <c r="F41" s="26" t="s">
        <v>33</v>
      </c>
      <c r="G41" s="34"/>
      <c r="H41" s="35" t="s">
        <v>61</v>
      </c>
      <c r="I41" s="30">
        <f>SUM(I42:I43)</f>
        <v>0</v>
      </c>
      <c r="J41" s="30">
        <f>SUM(J42:J43)</f>
        <v>0</v>
      </c>
      <c r="K41" s="31"/>
      <c r="L41" s="36"/>
      <c r="M41" s="32"/>
      <c r="N41" s="32"/>
    </row>
    <row r="42" spans="1:14" ht="14.85" customHeight="1" x14ac:dyDescent="0.2">
      <c r="A42" s="26" t="s">
        <v>28</v>
      </c>
      <c r="B42" s="26" t="s">
        <v>40</v>
      </c>
      <c r="C42" s="26" t="s">
        <v>28</v>
      </c>
      <c r="D42" s="26"/>
      <c r="E42" s="33"/>
      <c r="F42" s="26" t="s">
        <v>37</v>
      </c>
      <c r="G42" s="34"/>
      <c r="H42" s="37" t="s">
        <v>62</v>
      </c>
      <c r="I42" s="38"/>
      <c r="J42" s="38"/>
      <c r="K42" s="31"/>
      <c r="L42" s="32"/>
      <c r="M42" s="32"/>
      <c r="N42" s="32"/>
    </row>
    <row r="43" spans="1:14" ht="14.85" customHeight="1" x14ac:dyDescent="0.2">
      <c r="A43" s="26" t="s">
        <v>28</v>
      </c>
      <c r="B43" s="26" t="s">
        <v>40</v>
      </c>
      <c r="C43" s="26" t="s">
        <v>35</v>
      </c>
      <c r="D43" s="26"/>
      <c r="E43" s="28"/>
      <c r="F43" s="26" t="s">
        <v>37</v>
      </c>
      <c r="H43" s="37" t="s">
        <v>63</v>
      </c>
      <c r="I43" s="38"/>
      <c r="J43" s="38"/>
      <c r="K43" s="31"/>
      <c r="L43" s="32"/>
      <c r="M43" s="32"/>
      <c r="N43" s="32"/>
    </row>
    <row r="44" spans="1:14" ht="14.85" customHeight="1" x14ac:dyDescent="0.2">
      <c r="A44" s="26" t="s">
        <v>28</v>
      </c>
      <c r="B44" s="26" t="s">
        <v>43</v>
      </c>
      <c r="C44" s="26"/>
      <c r="D44" s="26"/>
      <c r="E44" s="28"/>
      <c r="F44" s="26" t="s">
        <v>33</v>
      </c>
      <c r="H44" s="35" t="s">
        <v>64</v>
      </c>
      <c r="I44" s="30">
        <f>SUM(I45:I47)</f>
        <v>0</v>
      </c>
      <c r="J44" s="30">
        <f>SUM(J45:J47)</f>
        <v>0</v>
      </c>
      <c r="K44" s="31"/>
      <c r="L44" s="36"/>
      <c r="M44" s="32"/>
      <c r="N44" s="32"/>
    </row>
    <row r="45" spans="1:14" ht="14.85" customHeight="1" x14ac:dyDescent="0.2">
      <c r="A45" s="26" t="s">
        <v>28</v>
      </c>
      <c r="B45" s="26" t="s">
        <v>43</v>
      </c>
      <c r="C45" s="26" t="s">
        <v>28</v>
      </c>
      <c r="D45" s="26"/>
      <c r="E45" s="28"/>
      <c r="F45" s="26" t="s">
        <v>37</v>
      </c>
      <c r="H45" s="37" t="s">
        <v>65</v>
      </c>
      <c r="I45" s="38"/>
      <c r="J45" s="38"/>
      <c r="K45" s="31"/>
      <c r="L45" s="32"/>
      <c r="M45" s="32"/>
      <c r="N45" s="32"/>
    </row>
    <row r="46" spans="1:14" ht="14.85" customHeight="1" x14ac:dyDescent="0.2">
      <c r="A46" s="26" t="s">
        <v>28</v>
      </c>
      <c r="B46" s="26" t="s">
        <v>43</v>
      </c>
      <c r="C46" s="26" t="s">
        <v>35</v>
      </c>
      <c r="D46" s="26"/>
      <c r="E46" s="28"/>
      <c r="F46" s="26" t="s">
        <v>37</v>
      </c>
      <c r="H46" s="37" t="s">
        <v>66</v>
      </c>
      <c r="I46" s="38"/>
      <c r="J46" s="38"/>
      <c r="K46" s="31"/>
      <c r="L46" s="32"/>
      <c r="M46" s="32"/>
      <c r="N46" s="32"/>
    </row>
    <row r="47" spans="1:14" ht="14.85" customHeight="1" x14ac:dyDescent="0.2">
      <c r="A47" s="26" t="s">
        <v>28</v>
      </c>
      <c r="B47" s="26" t="s">
        <v>43</v>
      </c>
      <c r="C47" s="26" t="s">
        <v>40</v>
      </c>
      <c r="D47" s="26"/>
      <c r="E47" s="28"/>
      <c r="F47" s="26" t="s">
        <v>41</v>
      </c>
      <c r="H47" s="37" t="s">
        <v>64</v>
      </c>
      <c r="I47" s="38"/>
      <c r="J47" s="38"/>
      <c r="K47" s="31"/>
      <c r="L47" s="41"/>
      <c r="M47" s="41"/>
      <c r="N47" s="41"/>
    </row>
    <row r="48" spans="1:14" ht="14.85" customHeight="1" x14ac:dyDescent="0.2">
      <c r="A48" s="3"/>
      <c r="B48" s="3"/>
      <c r="C48" s="28"/>
      <c r="E48" s="28"/>
      <c r="F48" s="28"/>
      <c r="H48" s="42" t="s">
        <v>67</v>
      </c>
      <c r="I48" s="17"/>
      <c r="J48" s="17"/>
      <c r="K48" s="1"/>
      <c r="L48" s="1"/>
      <c r="M48" s="17"/>
      <c r="N48" s="17"/>
    </row>
    <row r="49" spans="1:14" ht="14.85" customHeight="1" x14ac:dyDescent="0.2">
      <c r="A49" s="26" t="s">
        <v>45</v>
      </c>
      <c r="B49" s="26"/>
      <c r="C49" s="26"/>
      <c r="D49" s="26"/>
      <c r="E49" s="33"/>
      <c r="F49" s="26" t="s">
        <v>33</v>
      </c>
      <c r="H49" s="43" t="s">
        <v>68</v>
      </c>
      <c r="I49" s="44"/>
      <c r="J49" s="44"/>
      <c r="K49" s="45"/>
      <c r="L49" s="45"/>
      <c r="M49" s="46"/>
      <c r="N49" s="46"/>
    </row>
    <row r="50" spans="1:14" ht="14.85" customHeight="1" x14ac:dyDescent="0.2">
      <c r="A50" s="26" t="s">
        <v>48</v>
      </c>
      <c r="B50" s="26"/>
      <c r="C50" s="26"/>
      <c r="D50" s="26"/>
      <c r="E50" s="28"/>
      <c r="F50" s="26" t="s">
        <v>33</v>
      </c>
      <c r="H50" s="43" t="s">
        <v>69</v>
      </c>
      <c r="I50" s="47"/>
      <c r="J50" s="47"/>
      <c r="K50" s="41"/>
      <c r="L50" s="41"/>
      <c r="M50" s="46"/>
      <c r="N50" s="46"/>
    </row>
    <row r="51" spans="1:14" ht="16.5" customHeight="1" x14ac:dyDescent="0.2"/>
    <row r="52" spans="1:14" ht="16.5" customHeight="1" x14ac:dyDescent="0.2">
      <c r="H52" s="70" t="s">
        <v>101</v>
      </c>
      <c r="I52" s="71"/>
      <c r="J52" s="72"/>
    </row>
    <row r="53" spans="1:14" ht="16.5" customHeight="1" x14ac:dyDescent="0.2">
      <c r="H53" s="73"/>
      <c r="I53" s="74"/>
      <c r="J53" s="75"/>
    </row>
    <row r="54" spans="1:14" ht="16.5" customHeight="1" x14ac:dyDescent="0.2">
      <c r="H54" s="76"/>
      <c r="I54" s="77"/>
      <c r="J54" s="78"/>
    </row>
    <row r="55" spans="1:14" ht="16.5" customHeight="1" x14ac:dyDescent="0.2"/>
  </sheetData>
  <mergeCells count="4">
    <mergeCell ref="M9:N12"/>
    <mergeCell ref="A10:G10"/>
    <mergeCell ref="A11:G11"/>
    <mergeCell ref="H52:J54"/>
  </mergeCells>
  <pageMargins left="0.51181102362204722" right="0.51181102362204722" top="0.39370078740157483" bottom="0.11811023622047245" header="0.31496062992125984" footer="0.19685039370078741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K50"/>
  <sheetViews>
    <sheetView showGridLines="0" zoomScaleNormal="100" zoomScaleSheetLayoutView="55" workbookViewId="0"/>
  </sheetViews>
  <sheetFormatPr defaultRowHeight="12" x14ac:dyDescent="0.2"/>
  <cols>
    <col min="1" max="5" width="2.625" style="1" customWidth="1"/>
    <col min="6" max="6" width="7.75" style="1" customWidth="1"/>
    <col min="7" max="7" width="45.75" style="1" customWidth="1"/>
    <col min="8" max="8" width="12.625" style="2" customWidth="1"/>
    <col min="9" max="9" width="10.625" style="1" customWidth="1"/>
    <col min="10" max="10" width="3.125" style="3" customWidth="1"/>
    <col min="11" max="11" width="9" style="4"/>
    <col min="12" max="16384" width="9" style="3"/>
  </cols>
  <sheetData>
    <row r="1" spans="1:9" ht="14.85" customHeight="1" x14ac:dyDescent="0.2">
      <c r="H1" s="1"/>
    </row>
    <row r="2" spans="1:9" ht="14.85" customHeight="1" x14ac:dyDescent="0.2">
      <c r="H2" s="1"/>
    </row>
    <row r="3" spans="1:9" ht="14.25" customHeight="1" x14ac:dyDescent="0.2"/>
    <row r="4" spans="1:9" ht="14.25" customHeight="1" x14ac:dyDescent="0.2">
      <c r="A4" s="5" t="s">
        <v>0</v>
      </c>
      <c r="B4" s="6"/>
      <c r="C4" s="6"/>
      <c r="D4" s="7"/>
      <c r="E4" s="6"/>
      <c r="F4" s="6"/>
      <c r="H4" s="8" t="s">
        <v>1</v>
      </c>
      <c r="I4" s="9">
        <v>40623</v>
      </c>
    </row>
    <row r="5" spans="1:9" ht="14.25" customHeight="1" x14ac:dyDescent="0.2">
      <c r="A5" s="10"/>
      <c r="B5" s="6"/>
      <c r="C5" s="6"/>
      <c r="D5" s="11"/>
      <c r="E5" s="12"/>
      <c r="F5" s="12"/>
      <c r="H5" s="8" t="s">
        <v>2</v>
      </c>
      <c r="I5" s="13"/>
    </row>
    <row r="6" spans="1:9" ht="14.25" customHeight="1" x14ac:dyDescent="0.2">
      <c r="A6" s="14"/>
      <c r="H6" s="8" t="s">
        <v>4</v>
      </c>
      <c r="I6" s="9">
        <v>40634</v>
      </c>
    </row>
    <row r="7" spans="1:9" ht="14.25" customHeight="1" x14ac:dyDescent="0.2">
      <c r="A7" s="15"/>
      <c r="H7" s="8" t="s">
        <v>102</v>
      </c>
      <c r="I7" s="9"/>
    </row>
    <row r="8" spans="1:9" ht="14.25" customHeight="1" x14ac:dyDescent="0.2">
      <c r="A8" s="16" t="s">
        <v>5</v>
      </c>
      <c r="H8" s="1"/>
    </row>
    <row r="9" spans="1:9" ht="14.25" customHeight="1" x14ac:dyDescent="0.2">
      <c r="A9" s="3"/>
      <c r="H9" s="79" t="s">
        <v>70</v>
      </c>
      <c r="I9" s="80"/>
    </row>
    <row r="10" spans="1:9" ht="14.25" customHeight="1" x14ac:dyDescent="0.2">
      <c r="A10" s="67" t="s">
        <v>7</v>
      </c>
      <c r="B10" s="67"/>
      <c r="C10" s="67"/>
      <c r="D10" s="67"/>
      <c r="E10" s="67"/>
      <c r="F10" s="67"/>
      <c r="G10" s="20" t="s">
        <v>8</v>
      </c>
      <c r="H10" s="81"/>
      <c r="I10" s="82"/>
    </row>
    <row r="11" spans="1:9" ht="14.25" customHeight="1" x14ac:dyDescent="0.2">
      <c r="A11" s="85" t="s">
        <v>9</v>
      </c>
      <c r="B11" s="69"/>
      <c r="C11" s="69"/>
      <c r="D11" s="69"/>
      <c r="E11" s="69"/>
      <c r="F11" s="69"/>
      <c r="G11" s="8" t="s">
        <v>10</v>
      </c>
      <c r="H11" s="81"/>
      <c r="I11" s="82"/>
    </row>
    <row r="12" spans="1:9" ht="14.25" customHeight="1" x14ac:dyDescent="0.2">
      <c r="A12" s="22" t="s">
        <v>11</v>
      </c>
      <c r="G12" s="8" t="s">
        <v>12</v>
      </c>
      <c r="H12" s="83"/>
      <c r="I12" s="84"/>
    </row>
    <row r="13" spans="1:9" ht="14.25" customHeight="1" x14ac:dyDescent="0.2">
      <c r="A13" s="22" t="s">
        <v>13</v>
      </c>
      <c r="B13" s="3"/>
      <c r="C13" s="3"/>
      <c r="D13" s="3"/>
      <c r="E13" s="3"/>
      <c r="F13" s="3"/>
      <c r="G13" s="1" t="s">
        <v>14</v>
      </c>
      <c r="H13" s="8"/>
      <c r="I13" s="19"/>
    </row>
    <row r="14" spans="1:9" ht="14.25" customHeight="1" x14ac:dyDescent="0.2">
      <c r="A14" s="22" t="s">
        <v>15</v>
      </c>
      <c r="G14" s="1" t="s">
        <v>16</v>
      </c>
      <c r="I14" s="2"/>
    </row>
    <row r="15" spans="1:9" ht="14.25" customHeight="1" x14ac:dyDescent="0.2">
      <c r="A15" s="14"/>
      <c r="I15" s="2"/>
    </row>
    <row r="16" spans="1:9" ht="14.25" customHeight="1" x14ac:dyDescent="0.2">
      <c r="I16" s="2"/>
    </row>
    <row r="17" spans="1:9" ht="14.25" customHeight="1" x14ac:dyDescent="0.2">
      <c r="A17" s="23" t="s">
        <v>71</v>
      </c>
      <c r="I17" s="2"/>
    </row>
    <row r="18" spans="1:9" ht="14.25" customHeight="1" x14ac:dyDescent="0.2">
      <c r="A18" s="14"/>
      <c r="I18" s="2"/>
    </row>
    <row r="19" spans="1:9" ht="50.45" customHeight="1" x14ac:dyDescent="0.2">
      <c r="A19" s="3"/>
      <c r="E19" s="3"/>
      <c r="H19" s="25" t="s">
        <v>72</v>
      </c>
      <c r="I19" s="25" t="s">
        <v>73</v>
      </c>
    </row>
    <row r="20" spans="1:9" ht="14.85" customHeight="1" x14ac:dyDescent="0.2">
      <c r="A20" s="1" t="s">
        <v>25</v>
      </c>
      <c r="E20" s="1" t="s">
        <v>26</v>
      </c>
      <c r="F20" s="3"/>
      <c r="H20" s="26">
        <v>10</v>
      </c>
      <c r="I20" s="26">
        <v>15</v>
      </c>
    </row>
    <row r="21" spans="1:9" ht="14.85" customHeight="1" x14ac:dyDescent="0.2">
      <c r="A21" s="26" t="s">
        <v>28</v>
      </c>
      <c r="B21" s="26"/>
      <c r="C21" s="26"/>
      <c r="D21" s="2"/>
      <c r="E21" s="26">
        <v>9</v>
      </c>
      <c r="F21" s="34"/>
      <c r="G21" s="29" t="s">
        <v>74</v>
      </c>
      <c r="H21" s="48">
        <f>H22+H27+H32+H37+H41+H42+H43</f>
        <v>0</v>
      </c>
      <c r="I21" s="49">
        <v>1</v>
      </c>
    </row>
    <row r="22" spans="1:9" ht="14.85" customHeight="1" x14ac:dyDescent="0.2">
      <c r="A22" s="26" t="s">
        <v>28</v>
      </c>
      <c r="B22" s="26" t="s">
        <v>28</v>
      </c>
      <c r="C22" s="26"/>
      <c r="D22" s="2"/>
      <c r="E22" s="26">
        <v>0</v>
      </c>
      <c r="F22" s="34"/>
      <c r="G22" s="35" t="s">
        <v>75</v>
      </c>
      <c r="H22" s="48">
        <f>SUM(H24:H26)+H23*I23</f>
        <v>0</v>
      </c>
      <c r="I22" s="49">
        <v>1</v>
      </c>
    </row>
    <row r="23" spans="1:9" ht="14.85" customHeight="1" x14ac:dyDescent="0.2">
      <c r="A23" s="26" t="s">
        <v>28</v>
      </c>
      <c r="B23" s="26" t="s">
        <v>28</v>
      </c>
      <c r="C23" s="26" t="s">
        <v>28</v>
      </c>
      <c r="D23" s="2"/>
      <c r="E23" s="26">
        <v>1</v>
      </c>
      <c r="F23" s="34"/>
      <c r="G23" s="37" t="s">
        <v>76</v>
      </c>
      <c r="H23" s="38"/>
      <c r="I23" s="50"/>
    </row>
    <row r="24" spans="1:9" ht="14.85" customHeight="1" x14ac:dyDescent="0.2">
      <c r="A24" s="26" t="s">
        <v>28</v>
      </c>
      <c r="B24" s="26" t="s">
        <v>28</v>
      </c>
      <c r="C24" s="26" t="s">
        <v>35</v>
      </c>
      <c r="D24" s="2"/>
      <c r="E24" s="26">
        <v>1</v>
      </c>
      <c r="F24" s="34"/>
      <c r="G24" s="37" t="s">
        <v>77</v>
      </c>
      <c r="H24" s="38"/>
      <c r="I24" s="49">
        <v>1</v>
      </c>
    </row>
    <row r="25" spans="1:9" ht="14.85" customHeight="1" x14ac:dyDescent="0.2">
      <c r="A25" s="26" t="s">
        <v>28</v>
      </c>
      <c r="B25" s="26" t="s">
        <v>28</v>
      </c>
      <c r="C25" s="26" t="s">
        <v>40</v>
      </c>
      <c r="D25" s="2"/>
      <c r="E25" s="26">
        <v>2</v>
      </c>
      <c r="F25" s="34"/>
      <c r="G25" s="37" t="s">
        <v>78</v>
      </c>
      <c r="H25" s="38"/>
      <c r="I25" s="49">
        <v>1</v>
      </c>
    </row>
    <row r="26" spans="1:9" ht="14.85" customHeight="1" x14ac:dyDescent="0.2">
      <c r="A26" s="26" t="s">
        <v>28</v>
      </c>
      <c r="B26" s="26" t="s">
        <v>28</v>
      </c>
      <c r="C26" s="26" t="s">
        <v>43</v>
      </c>
      <c r="D26" s="2"/>
      <c r="E26" s="26">
        <v>2</v>
      </c>
      <c r="F26" s="34"/>
      <c r="G26" s="37" t="s">
        <v>79</v>
      </c>
      <c r="H26" s="51"/>
      <c r="I26" s="49">
        <v>1</v>
      </c>
    </row>
    <row r="27" spans="1:9" ht="14.85" customHeight="1" x14ac:dyDescent="0.2">
      <c r="A27" s="26" t="s">
        <v>28</v>
      </c>
      <c r="B27" s="26" t="s">
        <v>35</v>
      </c>
      <c r="C27" s="26"/>
      <c r="D27" s="2"/>
      <c r="E27" s="26">
        <v>0</v>
      </c>
      <c r="F27" s="34"/>
      <c r="G27" s="35" t="s">
        <v>80</v>
      </c>
      <c r="H27" s="48">
        <f>SUM(H29:H31)+H28*I28</f>
        <v>0</v>
      </c>
      <c r="I27" s="49">
        <v>1</v>
      </c>
    </row>
    <row r="28" spans="1:9" ht="14.85" customHeight="1" x14ac:dyDescent="0.2">
      <c r="A28" s="26" t="s">
        <v>28</v>
      </c>
      <c r="B28" s="26" t="s">
        <v>35</v>
      </c>
      <c r="C28" s="26" t="s">
        <v>28</v>
      </c>
      <c r="D28" s="2"/>
      <c r="E28" s="26">
        <v>1</v>
      </c>
      <c r="F28" s="34"/>
      <c r="G28" s="37" t="s">
        <v>76</v>
      </c>
      <c r="H28" s="38"/>
      <c r="I28" s="50"/>
    </row>
    <row r="29" spans="1:9" ht="14.85" customHeight="1" x14ac:dyDescent="0.2">
      <c r="A29" s="26" t="s">
        <v>28</v>
      </c>
      <c r="B29" s="26" t="s">
        <v>35</v>
      </c>
      <c r="C29" s="26" t="s">
        <v>35</v>
      </c>
      <c r="D29" s="2"/>
      <c r="E29" s="26">
        <v>1</v>
      </c>
      <c r="F29" s="34"/>
      <c r="G29" s="37" t="s">
        <v>77</v>
      </c>
      <c r="H29" s="38"/>
      <c r="I29" s="49">
        <v>1</v>
      </c>
    </row>
    <row r="30" spans="1:9" ht="14.85" customHeight="1" x14ac:dyDescent="0.2">
      <c r="A30" s="26" t="s">
        <v>28</v>
      </c>
      <c r="B30" s="26" t="s">
        <v>35</v>
      </c>
      <c r="C30" s="26" t="s">
        <v>40</v>
      </c>
      <c r="D30" s="2"/>
      <c r="E30" s="26">
        <v>2</v>
      </c>
      <c r="F30" s="34"/>
      <c r="G30" s="37" t="s">
        <v>78</v>
      </c>
      <c r="H30" s="38"/>
      <c r="I30" s="49">
        <v>1</v>
      </c>
    </row>
    <row r="31" spans="1:9" ht="14.85" customHeight="1" x14ac:dyDescent="0.2">
      <c r="A31" s="26" t="s">
        <v>28</v>
      </c>
      <c r="B31" s="26" t="s">
        <v>35</v>
      </c>
      <c r="C31" s="26" t="s">
        <v>43</v>
      </c>
      <c r="D31" s="2"/>
      <c r="E31" s="26">
        <v>2</v>
      </c>
      <c r="F31" s="34"/>
      <c r="G31" s="37" t="s">
        <v>81</v>
      </c>
      <c r="H31" s="51"/>
      <c r="I31" s="49">
        <v>1</v>
      </c>
    </row>
    <row r="32" spans="1:9" ht="14.85" customHeight="1" x14ac:dyDescent="0.2">
      <c r="A32" s="26" t="s">
        <v>28</v>
      </c>
      <c r="B32" s="26" t="s">
        <v>40</v>
      </c>
      <c r="C32" s="26"/>
      <c r="D32" s="2"/>
      <c r="E32" s="26">
        <v>1</v>
      </c>
      <c r="F32" s="34"/>
      <c r="G32" s="35" t="s">
        <v>82</v>
      </c>
      <c r="H32" s="48">
        <f>SUM(H34:H36)+H33*I33</f>
        <v>0</v>
      </c>
      <c r="I32" s="49">
        <v>1</v>
      </c>
    </row>
    <row r="33" spans="1:11" ht="14.85" customHeight="1" x14ac:dyDescent="0.2">
      <c r="A33" s="26" t="s">
        <v>28</v>
      </c>
      <c r="B33" s="26" t="s">
        <v>40</v>
      </c>
      <c r="C33" s="26" t="s">
        <v>28</v>
      </c>
      <c r="D33" s="2"/>
      <c r="E33" s="26">
        <v>2</v>
      </c>
      <c r="F33" s="34"/>
      <c r="G33" s="37" t="s">
        <v>76</v>
      </c>
      <c r="H33" s="38"/>
      <c r="I33" s="50"/>
    </row>
    <row r="34" spans="1:11" ht="14.85" customHeight="1" x14ac:dyDescent="0.2">
      <c r="A34" s="26" t="s">
        <v>28</v>
      </c>
      <c r="B34" s="26" t="s">
        <v>40</v>
      </c>
      <c r="C34" s="26" t="s">
        <v>35</v>
      </c>
      <c r="D34" s="2"/>
      <c r="E34" s="26">
        <v>2</v>
      </c>
      <c r="F34" s="34"/>
      <c r="G34" s="37" t="s">
        <v>77</v>
      </c>
      <c r="H34" s="38"/>
      <c r="I34" s="49">
        <v>1</v>
      </c>
    </row>
    <row r="35" spans="1:11" ht="14.85" customHeight="1" x14ac:dyDescent="0.2">
      <c r="A35" s="26" t="s">
        <v>28</v>
      </c>
      <c r="B35" s="26" t="s">
        <v>40</v>
      </c>
      <c r="C35" s="26" t="s">
        <v>40</v>
      </c>
      <c r="D35" s="2"/>
      <c r="E35" s="26">
        <v>3</v>
      </c>
      <c r="F35" s="34"/>
      <c r="G35" s="37" t="s">
        <v>83</v>
      </c>
      <c r="H35" s="38"/>
      <c r="I35" s="49">
        <v>1</v>
      </c>
    </row>
    <row r="36" spans="1:11" ht="14.85" customHeight="1" x14ac:dyDescent="0.2">
      <c r="A36" s="26" t="s">
        <v>28</v>
      </c>
      <c r="B36" s="26" t="s">
        <v>40</v>
      </c>
      <c r="C36" s="26" t="s">
        <v>43</v>
      </c>
      <c r="D36" s="2"/>
      <c r="E36" s="26">
        <v>3</v>
      </c>
      <c r="F36" s="34"/>
      <c r="G36" s="37" t="s">
        <v>84</v>
      </c>
      <c r="H36" s="51"/>
      <c r="I36" s="49">
        <v>1</v>
      </c>
    </row>
    <row r="37" spans="1:11" ht="14.85" customHeight="1" x14ac:dyDescent="0.2">
      <c r="A37" s="26" t="s">
        <v>28</v>
      </c>
      <c r="B37" s="26" t="s">
        <v>43</v>
      </c>
      <c r="C37" s="26"/>
      <c r="D37" s="2"/>
      <c r="E37" s="26">
        <v>1</v>
      </c>
      <c r="F37" s="34"/>
      <c r="G37" s="35" t="s">
        <v>85</v>
      </c>
      <c r="H37" s="48">
        <f>SUM(H38:H40)</f>
        <v>0</v>
      </c>
      <c r="I37" s="49">
        <v>1</v>
      </c>
    </row>
    <row r="38" spans="1:11" ht="14.85" customHeight="1" x14ac:dyDescent="0.2">
      <c r="A38" s="26" t="s">
        <v>28</v>
      </c>
      <c r="B38" s="26" t="s">
        <v>43</v>
      </c>
      <c r="C38" s="26" t="s">
        <v>28</v>
      </c>
      <c r="D38" s="2"/>
      <c r="E38" s="26">
        <v>2</v>
      </c>
      <c r="F38" s="34"/>
      <c r="G38" s="37" t="s">
        <v>86</v>
      </c>
      <c r="H38" s="38"/>
      <c r="I38" s="49">
        <v>1</v>
      </c>
    </row>
    <row r="39" spans="1:11" ht="14.85" customHeight="1" x14ac:dyDescent="0.2">
      <c r="A39" s="26" t="s">
        <v>28</v>
      </c>
      <c r="B39" s="26" t="s">
        <v>43</v>
      </c>
      <c r="C39" s="26" t="s">
        <v>35</v>
      </c>
      <c r="D39" s="2"/>
      <c r="E39" s="26">
        <v>2</v>
      </c>
      <c r="F39" s="34"/>
      <c r="G39" s="37" t="s">
        <v>87</v>
      </c>
      <c r="H39" s="38"/>
      <c r="I39" s="49">
        <v>1</v>
      </c>
    </row>
    <row r="40" spans="1:11" ht="14.85" customHeight="1" x14ac:dyDescent="0.2">
      <c r="A40" s="26" t="s">
        <v>28</v>
      </c>
      <c r="B40" s="26" t="s">
        <v>43</v>
      </c>
      <c r="C40" s="26" t="s">
        <v>40</v>
      </c>
      <c r="D40" s="2"/>
      <c r="E40" s="26">
        <v>3</v>
      </c>
      <c r="F40" s="34"/>
      <c r="G40" s="37" t="s">
        <v>88</v>
      </c>
      <c r="H40" s="38"/>
      <c r="I40" s="49">
        <v>1</v>
      </c>
    </row>
    <row r="41" spans="1:11" ht="14.85" customHeight="1" x14ac:dyDescent="0.2">
      <c r="A41" s="26" t="s">
        <v>28</v>
      </c>
      <c r="B41" s="26" t="s">
        <v>45</v>
      </c>
      <c r="C41" s="26"/>
      <c r="D41" s="2"/>
      <c r="E41" s="26">
        <v>2</v>
      </c>
      <c r="F41" s="34"/>
      <c r="G41" s="35" t="s">
        <v>89</v>
      </c>
      <c r="H41" s="38"/>
      <c r="I41" s="49">
        <v>1</v>
      </c>
    </row>
    <row r="42" spans="1:11" ht="14.85" customHeight="1" x14ac:dyDescent="0.2">
      <c r="A42" s="26" t="s">
        <v>28</v>
      </c>
      <c r="B42" s="26" t="s">
        <v>48</v>
      </c>
      <c r="C42" s="26"/>
      <c r="D42" s="2"/>
      <c r="E42" s="26">
        <v>2</v>
      </c>
      <c r="F42" s="52"/>
      <c r="G42" s="35" t="s">
        <v>90</v>
      </c>
      <c r="H42" s="38"/>
      <c r="I42" s="49">
        <v>1</v>
      </c>
    </row>
    <row r="43" spans="1:11" ht="14.85" customHeight="1" x14ac:dyDescent="0.2">
      <c r="A43" s="26" t="s">
        <v>28</v>
      </c>
      <c r="B43" s="26" t="s">
        <v>50</v>
      </c>
      <c r="C43" s="26"/>
      <c r="D43" s="2"/>
      <c r="E43" s="26">
        <v>3</v>
      </c>
      <c r="F43" s="52"/>
      <c r="G43" s="35" t="s">
        <v>91</v>
      </c>
      <c r="H43" s="38"/>
      <c r="I43" s="49">
        <v>1</v>
      </c>
    </row>
    <row r="44" spans="1:11" ht="14.85" customHeight="1" x14ac:dyDescent="0.2">
      <c r="H44" s="1"/>
      <c r="J44" s="1"/>
      <c r="K44" s="1"/>
    </row>
    <row r="45" spans="1:11" ht="14.85" customHeight="1" x14ac:dyDescent="0.2">
      <c r="A45" s="26" t="s">
        <v>28</v>
      </c>
      <c r="B45" s="26" t="s">
        <v>92</v>
      </c>
      <c r="C45" s="27"/>
      <c r="D45" s="2"/>
      <c r="E45" s="26">
        <v>3</v>
      </c>
      <c r="G45" s="35" t="s">
        <v>93</v>
      </c>
      <c r="H45" s="38"/>
      <c r="I45" s="49">
        <v>1</v>
      </c>
    </row>
    <row r="46" spans="1:11" ht="16.5" customHeight="1" x14ac:dyDescent="0.2"/>
    <row r="47" spans="1:11" ht="16.5" customHeight="1" x14ac:dyDescent="0.2">
      <c r="G47" s="70" t="s">
        <v>101</v>
      </c>
      <c r="H47" s="71"/>
      <c r="I47" s="72"/>
    </row>
    <row r="48" spans="1:11" ht="16.5" customHeight="1" x14ac:dyDescent="0.2">
      <c r="G48" s="73"/>
      <c r="H48" s="74"/>
      <c r="I48" s="75"/>
    </row>
    <row r="49" spans="7:9" ht="16.5" customHeight="1" x14ac:dyDescent="0.2">
      <c r="G49" s="76"/>
      <c r="H49" s="77"/>
      <c r="I49" s="78"/>
    </row>
    <row r="50" spans="7:9" ht="16.5" customHeight="1" x14ac:dyDescent="0.2"/>
  </sheetData>
  <mergeCells count="4">
    <mergeCell ref="H9:I12"/>
    <mergeCell ref="A10:F10"/>
    <mergeCell ref="A11:F11"/>
    <mergeCell ref="G47:I49"/>
  </mergeCells>
  <pageMargins left="0.51181102362204722" right="0.51181102362204722" top="0.39370078740157483" bottom="0.11811023622047245" header="0.31496062992125984" footer="0.19685039370078741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8"/>
  <dimension ref="A1:L33"/>
  <sheetViews>
    <sheetView showGridLines="0" zoomScaleNormal="100" zoomScaleSheetLayoutView="55" workbookViewId="0"/>
  </sheetViews>
  <sheetFormatPr defaultRowHeight="12" x14ac:dyDescent="0.2"/>
  <cols>
    <col min="1" max="4" width="2.625" style="1" customWidth="1"/>
    <col min="5" max="5" width="2.75" style="1" customWidth="1"/>
    <col min="6" max="6" width="7.5" style="1" customWidth="1"/>
    <col min="7" max="7" width="46.75" style="1" customWidth="1"/>
    <col min="8" max="8" width="12.625" style="1" customWidth="1"/>
    <col min="9" max="9" width="12.625" style="2" customWidth="1"/>
    <col min="10" max="10" width="14.375" style="1" customWidth="1"/>
    <col min="11" max="11" width="3.125" style="3" customWidth="1"/>
    <col min="12" max="12" width="9" style="4"/>
    <col min="13" max="16384" width="9" style="3"/>
  </cols>
  <sheetData>
    <row r="1" spans="1:10" ht="14.25" customHeight="1" x14ac:dyDescent="0.2">
      <c r="I1" s="1"/>
    </row>
    <row r="2" spans="1:10" ht="14.25" customHeight="1" x14ac:dyDescent="0.2">
      <c r="I2" s="1"/>
    </row>
    <row r="3" spans="1:10" ht="14.25" customHeight="1" x14ac:dyDescent="0.2"/>
    <row r="4" spans="1:10" ht="14.25" customHeight="1" x14ac:dyDescent="0.2">
      <c r="A4" s="5" t="s">
        <v>0</v>
      </c>
      <c r="B4" s="6"/>
      <c r="C4" s="6"/>
      <c r="D4" s="7"/>
      <c r="E4" s="6"/>
      <c r="F4" s="6"/>
      <c r="G4" s="6"/>
      <c r="H4" s="8" t="s">
        <v>1</v>
      </c>
      <c r="I4" s="9">
        <v>40623</v>
      </c>
      <c r="J4" s="3"/>
    </row>
    <row r="5" spans="1:10" ht="14.25" customHeight="1" x14ac:dyDescent="0.2">
      <c r="A5" s="10"/>
      <c r="B5" s="6"/>
      <c r="C5" s="6"/>
      <c r="D5" s="11"/>
      <c r="E5" s="12"/>
      <c r="F5" s="12"/>
      <c r="G5" s="12"/>
      <c r="H5" s="8" t="s">
        <v>2</v>
      </c>
      <c r="I5" s="13"/>
      <c r="J5" s="3"/>
    </row>
    <row r="6" spans="1:10" ht="14.25" customHeight="1" x14ac:dyDescent="0.2">
      <c r="A6" s="14"/>
      <c r="H6" s="8" t="s">
        <v>4</v>
      </c>
      <c r="I6" s="9">
        <v>40634</v>
      </c>
      <c r="J6" s="3"/>
    </row>
    <row r="7" spans="1:10" ht="14.25" customHeight="1" x14ac:dyDescent="0.2">
      <c r="A7" s="3"/>
      <c r="H7" s="8" t="s">
        <v>102</v>
      </c>
      <c r="I7" s="9"/>
      <c r="J7" s="3"/>
    </row>
    <row r="8" spans="1:10" ht="14.25" customHeight="1" x14ac:dyDescent="0.2">
      <c r="A8" s="16" t="s">
        <v>5</v>
      </c>
      <c r="I8" s="1"/>
    </row>
    <row r="9" spans="1:10" ht="14.25" customHeight="1" x14ac:dyDescent="0.2">
      <c r="A9" s="3"/>
      <c r="H9" s="79" t="s">
        <v>94</v>
      </c>
      <c r="I9" s="80"/>
    </row>
    <row r="10" spans="1:10" ht="14.25" customHeight="1" x14ac:dyDescent="0.2">
      <c r="A10" s="67" t="s">
        <v>7</v>
      </c>
      <c r="B10" s="67"/>
      <c r="C10" s="67"/>
      <c r="D10" s="67"/>
      <c r="E10" s="67"/>
      <c r="F10" s="67"/>
      <c r="G10" s="20" t="s">
        <v>8</v>
      </c>
      <c r="H10" s="81"/>
      <c r="I10" s="82"/>
    </row>
    <row r="11" spans="1:10" ht="14.25" customHeight="1" x14ac:dyDescent="0.2">
      <c r="A11" s="85" t="s">
        <v>9</v>
      </c>
      <c r="B11" s="69"/>
      <c r="C11" s="69"/>
      <c r="D11" s="69"/>
      <c r="E11" s="69"/>
      <c r="F11" s="69"/>
      <c r="G11" s="8" t="s">
        <v>10</v>
      </c>
      <c r="H11" s="81"/>
      <c r="I11" s="82"/>
    </row>
    <row r="12" spans="1:10" ht="14.25" customHeight="1" x14ac:dyDescent="0.2">
      <c r="A12" s="22" t="s">
        <v>11</v>
      </c>
      <c r="G12" s="8" t="s">
        <v>12</v>
      </c>
      <c r="H12" s="83"/>
      <c r="I12" s="84"/>
    </row>
    <row r="13" spans="1:10" ht="14.25" customHeight="1" x14ac:dyDescent="0.2">
      <c r="A13" s="22" t="s">
        <v>13</v>
      </c>
      <c r="B13" s="3"/>
      <c r="C13" s="3"/>
      <c r="D13" s="3"/>
      <c r="E13" s="3"/>
      <c r="F13" s="3"/>
      <c r="G13" s="1" t="s">
        <v>14</v>
      </c>
      <c r="H13" s="8"/>
      <c r="I13" s="19"/>
    </row>
    <row r="14" spans="1:10" ht="14.25" customHeight="1" x14ac:dyDescent="0.2">
      <c r="A14" s="22" t="s">
        <v>15</v>
      </c>
      <c r="G14" s="1" t="s">
        <v>16</v>
      </c>
      <c r="H14" s="2"/>
    </row>
    <row r="15" spans="1:10" ht="14.25" customHeight="1" x14ac:dyDescent="0.2">
      <c r="A15" s="14"/>
      <c r="H15" s="2"/>
    </row>
    <row r="16" spans="1:10" ht="14.25" customHeight="1" x14ac:dyDescent="0.2">
      <c r="A16" s="3"/>
      <c r="H16" s="2"/>
    </row>
    <row r="17" spans="1:9" ht="14.25" customHeight="1" x14ac:dyDescent="0.2">
      <c r="A17" s="23" t="s">
        <v>95</v>
      </c>
      <c r="H17" s="2"/>
    </row>
    <row r="18" spans="1:9" ht="14.25" customHeight="1" x14ac:dyDescent="0.2">
      <c r="A18" s="14"/>
      <c r="H18" s="2"/>
    </row>
    <row r="19" spans="1:9" ht="14.25" customHeight="1" x14ac:dyDescent="0.2">
      <c r="A19" s="53" t="s">
        <v>96</v>
      </c>
      <c r="B19" s="53"/>
      <c r="C19" s="53"/>
      <c r="D19" s="53"/>
      <c r="E19" s="17"/>
      <c r="F19" s="54"/>
      <c r="G19" s="55"/>
      <c r="H19" s="2"/>
    </row>
    <row r="20" spans="1:9" ht="14.25" customHeight="1" x14ac:dyDescent="0.2">
      <c r="A20" s="14"/>
      <c r="H20" s="2"/>
    </row>
    <row r="21" spans="1:9" ht="50.45" customHeight="1" x14ac:dyDescent="0.2">
      <c r="A21" s="3"/>
      <c r="E21" s="3"/>
      <c r="G21" s="17"/>
      <c r="H21" s="25" t="s">
        <v>72</v>
      </c>
      <c r="I21" s="25" t="s">
        <v>73</v>
      </c>
    </row>
    <row r="22" spans="1:9" ht="14.85" customHeight="1" x14ac:dyDescent="0.2">
      <c r="A22" s="1" t="s">
        <v>25</v>
      </c>
      <c r="E22" s="8" t="s">
        <v>26</v>
      </c>
      <c r="F22" s="3"/>
      <c r="G22" s="17"/>
      <c r="H22" s="27">
        <v>10</v>
      </c>
      <c r="I22" s="27">
        <v>15</v>
      </c>
    </row>
    <row r="23" spans="1:9" ht="14.85" customHeight="1" x14ac:dyDescent="0.2">
      <c r="A23" s="26" t="s">
        <v>28</v>
      </c>
      <c r="B23" s="26"/>
      <c r="C23" s="27"/>
      <c r="D23" s="2"/>
      <c r="E23" s="27">
        <v>1</v>
      </c>
      <c r="F23" s="3"/>
      <c r="G23" s="29" t="s">
        <v>97</v>
      </c>
      <c r="H23" s="56">
        <f>SUM(H26:H28)+H25*I25+H24</f>
        <v>0</v>
      </c>
      <c r="I23" s="57">
        <v>1</v>
      </c>
    </row>
    <row r="24" spans="1:9" ht="14.85" customHeight="1" x14ac:dyDescent="0.2">
      <c r="A24" s="27" t="s">
        <v>28</v>
      </c>
      <c r="B24" s="27" t="s">
        <v>28</v>
      </c>
      <c r="C24" s="27"/>
      <c r="D24" s="2"/>
      <c r="E24" s="27">
        <v>2</v>
      </c>
      <c r="F24" s="34"/>
      <c r="G24" s="58" t="s">
        <v>98</v>
      </c>
      <c r="H24" s="38"/>
      <c r="I24" s="57">
        <v>1</v>
      </c>
    </row>
    <row r="25" spans="1:9" ht="14.85" customHeight="1" x14ac:dyDescent="0.2">
      <c r="A25" s="27" t="s">
        <v>28</v>
      </c>
      <c r="B25" s="27" t="s">
        <v>35</v>
      </c>
      <c r="C25" s="27"/>
      <c r="D25" s="2"/>
      <c r="E25" s="27">
        <v>2</v>
      </c>
      <c r="F25" s="34"/>
      <c r="G25" s="58" t="s">
        <v>76</v>
      </c>
      <c r="H25" s="38"/>
      <c r="I25" s="59"/>
    </row>
    <row r="26" spans="1:9" ht="14.85" customHeight="1" x14ac:dyDescent="0.2">
      <c r="A26" s="27" t="s">
        <v>28</v>
      </c>
      <c r="B26" s="27" t="s">
        <v>40</v>
      </c>
      <c r="C26" s="27"/>
      <c r="D26" s="2"/>
      <c r="E26" s="27">
        <v>3</v>
      </c>
      <c r="F26" s="34"/>
      <c r="G26" s="58" t="s">
        <v>77</v>
      </c>
      <c r="H26" s="38"/>
      <c r="I26" s="57">
        <v>1</v>
      </c>
    </row>
    <row r="27" spans="1:9" ht="14.85" customHeight="1" x14ac:dyDescent="0.2">
      <c r="A27" s="27" t="s">
        <v>28</v>
      </c>
      <c r="B27" s="27" t="s">
        <v>43</v>
      </c>
      <c r="C27" s="26"/>
      <c r="D27" s="2"/>
      <c r="E27" s="27">
        <v>3</v>
      </c>
      <c r="F27" s="34"/>
      <c r="G27" s="58" t="s">
        <v>99</v>
      </c>
      <c r="H27" s="38"/>
      <c r="I27" s="57">
        <v>1</v>
      </c>
    </row>
    <row r="28" spans="1:9" ht="14.85" customHeight="1" x14ac:dyDescent="0.2">
      <c r="A28" s="27" t="s">
        <v>28</v>
      </c>
      <c r="B28" s="27" t="s">
        <v>45</v>
      </c>
      <c r="C28" s="26"/>
      <c r="D28" s="2"/>
      <c r="E28" s="27">
        <v>4</v>
      </c>
      <c r="F28" s="34"/>
      <c r="G28" s="58" t="s">
        <v>100</v>
      </c>
      <c r="H28" s="38"/>
      <c r="I28" s="57">
        <v>1</v>
      </c>
    </row>
    <row r="29" spans="1:9" ht="16.5" customHeight="1" x14ac:dyDescent="0.2">
      <c r="A29" s="60"/>
      <c r="B29" s="52"/>
      <c r="C29" s="52"/>
      <c r="E29" s="52"/>
      <c r="F29" s="52"/>
      <c r="G29" s="52"/>
      <c r="H29" s="3"/>
      <c r="I29" s="3"/>
    </row>
    <row r="30" spans="1:9" ht="16.5" customHeight="1" x14ac:dyDescent="0.2">
      <c r="G30" s="70" t="s">
        <v>101</v>
      </c>
      <c r="H30" s="71"/>
      <c r="I30" s="72"/>
    </row>
    <row r="31" spans="1:9" ht="16.5" customHeight="1" x14ac:dyDescent="0.2">
      <c r="G31" s="73"/>
      <c r="H31" s="74"/>
      <c r="I31" s="75"/>
    </row>
    <row r="32" spans="1:9" ht="16.5" customHeight="1" x14ac:dyDescent="0.2">
      <c r="G32" s="76"/>
      <c r="H32" s="77"/>
      <c r="I32" s="78"/>
    </row>
    <row r="33" ht="16.5" customHeight="1" x14ac:dyDescent="0.2"/>
  </sheetData>
  <mergeCells count="4">
    <mergeCell ref="H9:I12"/>
    <mergeCell ref="A10:F10"/>
    <mergeCell ref="A11:F11"/>
    <mergeCell ref="G30:I32"/>
  </mergeCells>
  <pageMargins left="0.51181102362204722" right="0.51181102362204722" top="0.39370078740157483" bottom="0.11811023622047245" header="0.31496062992125984" footer="0.19685039370078741"/>
  <pageSetup paperSize="9"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tnCurrency">
              <controlPr defaultSize="0" print="0" autoFill="0" autoLine="0" autoPict="0">
                <anchor moveWithCells="1" sizeWithCells="1">
                  <from>
                    <xdr:col>6</xdr:col>
                    <xdr:colOff>85725</xdr:colOff>
                    <xdr:row>17</xdr:row>
                    <xdr:rowOff>190500</xdr:rowOff>
                  </from>
                  <to>
                    <xdr:col>6</xdr:col>
                    <xdr:colOff>1047750</xdr:colOff>
                    <xdr:row>18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pCurrency">
              <controlPr defaultSize="0" autoFill="0" autoLine="0" autoPict="0">
                <anchor moveWithCells="1" sizeWithCells="1">
                  <from>
                    <xdr:col>6</xdr:col>
                    <xdr:colOff>1133475</xdr:colOff>
                    <xdr:row>17</xdr:row>
                    <xdr:rowOff>190500</xdr:rowOff>
                  </from>
                  <to>
                    <xdr:col>6</xdr:col>
                    <xdr:colOff>4000500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d477698c72ddb0c31b4fbed79642ff1b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d1ee0fd763d379de7b98c7f97db3980b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E2303A-8A13-43B1-BD72-4284BE687ACE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4182549-6461-4BD6-8F0D-1A07DB31D1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E2CA385-CA5F-4ABD-9FD7-48AC13EE093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42FC2FB6-F349-4C06-AC99-AE1A076EE41D}">
  <ds:schemaRefs>
    <ds:schemaRef ds:uri="http://schemas.microsoft.com/sharepoint/v3"/>
    <ds:schemaRef ds:uri="http://purl.org/dc/elements/1.1/"/>
    <ds:schemaRef ds:uri="http://schemas.openxmlformats.org/package/2006/metadata/core-properties"/>
    <ds:schemaRef ds:uri="377c6ae9-d988-4a66-9031-ad40dfa6ccaa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VG01</vt:lpstr>
      <vt:lpstr>VG02</vt:lpstr>
      <vt:lpstr>VG03_</vt:lpstr>
      <vt:lpstr>VG01!Print_Area</vt:lpstr>
      <vt:lpstr>VG02!Print_Area</vt:lpstr>
      <vt:lpstr>VG03_!Print_Area</vt:lpstr>
    </vt:vector>
  </TitlesOfParts>
  <Company>Suomen Pankki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TIAINENSA</dc:creator>
  <cp:lastModifiedBy>Hakavirta, Suvi</cp:lastModifiedBy>
  <cp:lastPrinted>2011-05-09T11:12:14Z</cp:lastPrinted>
  <dcterms:created xsi:type="dcterms:W3CDTF">2011-05-09T09:45:28Z</dcterms:created>
  <dcterms:modified xsi:type="dcterms:W3CDTF">2018-10-02T10:30:17Z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FivaKeywordsTaxField">
    <vt:lpwstr>6;#Suomen Pankki|f3a1eab2-ad80-4fdb-b6c2-0f6884d1708a</vt:lpwstr>
  </property>
  <property fmtid="{D5CDD505-2E9C-101B-9397-08002B2CF9AE}" pid="4" name="FivaTopicTaxFieldTaxHTField0">
    <vt:lpwstr/>
  </property>
  <property fmtid="{D5CDD505-2E9C-101B-9397-08002B2CF9AE}" pid="5" name="FivaTopicTaxField">
    <vt:lpwstr/>
  </property>
  <property fmtid="{D5CDD505-2E9C-101B-9397-08002B2CF9AE}" pid="6" name="FivaKeywordsTaxFieldTaxHTField0">
    <vt:lpwstr>Suomen Pankki|f3a1eab2-ad80-4fdb-b6c2-0f6884d1708a</vt:lpwstr>
  </property>
  <property fmtid="{D5CDD505-2E9C-101B-9397-08002B2CF9AE}" pid="7" name="FivaTargetGroup2TaxField">
    <vt:lpwstr/>
  </property>
  <property fmtid="{D5CDD505-2E9C-101B-9397-08002B2CF9AE}" pid="8" name="FivaDocumentTypeTaxField">
    <vt:lpwstr/>
  </property>
  <property fmtid="{D5CDD505-2E9C-101B-9397-08002B2CF9AE}" pid="9" name="FivaDocumentTypeTaxFieldTaxHTField0">
    <vt:lpwstr/>
  </property>
  <property fmtid="{D5CDD505-2E9C-101B-9397-08002B2CF9AE}" pid="10" name="FivaTargetGroupTaxFieldTaxHTField0">
    <vt:lpwstr>Muut|75556a7b-5c94-4770-a915-34799d8d352c</vt:lpwstr>
  </property>
  <property fmtid="{D5CDD505-2E9C-101B-9397-08002B2CF9AE}" pid="11" name="FivaTargetGroupTaxField">
    <vt:lpwstr>32;#Muut|75556a7b-5c94-4770-a915-34799d8d352c</vt:lpwstr>
  </property>
  <property fmtid="{D5CDD505-2E9C-101B-9397-08002B2CF9AE}" pid="12" name="FivaTargetGroup2TaxFieldTaxHTField0">
    <vt:lpwstr/>
  </property>
  <property fmtid="{D5CDD505-2E9C-101B-9397-08002B2CF9AE}" pid="13" name="TaxCatchAll">
    <vt:lpwstr>32;#Muut|75556a7b-5c94-4770-a915-34799d8d352c;#6;#Suomen Pankki|f3a1eab2-ad80-4fdb-b6c2-0f6884d1708a</vt:lpwstr>
  </property>
  <property fmtid="{D5CDD505-2E9C-101B-9397-08002B2CF9AE}" pid="14" name="FivaOriginalContentType">
    <vt:lpwstr/>
  </property>
  <property fmtid="{D5CDD505-2E9C-101B-9397-08002B2CF9AE}" pid="15" name="FivaOriginalContentType2">
    <vt:lpwstr/>
  </property>
  <property fmtid="{D5CDD505-2E9C-101B-9397-08002B2CF9AE}" pid="16" name="Order">
    <vt:lpwstr>4000.00000000000</vt:lpwstr>
  </property>
  <property fmtid="{D5CDD505-2E9C-101B-9397-08002B2CF9AE}" pid="17" name="TemplateUrl">
    <vt:lpwstr/>
  </property>
  <property fmtid="{D5CDD505-2E9C-101B-9397-08002B2CF9AE}" pid="18" name="FivaRecordNumber">
    <vt:lpwstr/>
  </property>
  <property fmtid="{D5CDD505-2E9C-101B-9397-08002B2CF9AE}" pid="19" name="FivaOriginalContentType6">
    <vt:lpwstr/>
  </property>
  <property fmtid="{D5CDD505-2E9C-101B-9397-08002B2CF9AE}" pid="20" name="Avainsanat">
    <vt:lpwstr/>
  </property>
  <property fmtid="{D5CDD505-2E9C-101B-9397-08002B2CF9AE}" pid="21" name="Kohderyhma">
    <vt:lpwstr/>
  </property>
  <property fmtid="{D5CDD505-2E9C-101B-9397-08002B2CF9AE}" pid="22" name="FivaOriginalContentType1">
    <vt:lpwstr/>
  </property>
  <property fmtid="{D5CDD505-2E9C-101B-9397-08002B2CF9AE}" pid="23" name="FivaOrganization">
    <vt:lpwstr/>
  </property>
  <property fmtid="{D5CDD505-2E9C-101B-9397-08002B2CF9AE}" pid="24" name="FivaLanguage">
    <vt:lpwstr/>
  </property>
  <property fmtid="{D5CDD505-2E9C-101B-9397-08002B2CF9AE}" pid="25" name="FivaOriginalContentType0">
    <vt:lpwstr/>
  </property>
  <property fmtid="{D5CDD505-2E9C-101B-9397-08002B2CF9AE}" pid="26" name="FivaOriginalContentType5">
    <vt:lpwstr/>
  </property>
  <property fmtid="{D5CDD505-2E9C-101B-9397-08002B2CF9AE}" pid="27" name="_SourceUrl">
    <vt:lpwstr/>
  </property>
  <property fmtid="{D5CDD505-2E9C-101B-9397-08002B2CF9AE}" pid="28" name="_SharedFileIndex">
    <vt:lpwstr/>
  </property>
  <property fmtid="{D5CDD505-2E9C-101B-9397-08002B2CF9AE}" pid="29" name="FivaInstructionEndDate">
    <vt:lpwstr/>
  </property>
  <property fmtid="{D5CDD505-2E9C-101B-9397-08002B2CF9AE}" pid="30" name="FivaIdentityNumber">
    <vt:lpwstr/>
  </property>
  <property fmtid="{D5CDD505-2E9C-101B-9397-08002B2CF9AE}" pid="31" name="Aihepiiri">
    <vt:lpwstr/>
  </property>
  <property fmtid="{D5CDD505-2E9C-101B-9397-08002B2CF9AE}" pid="32" name="xd_Signature">
    <vt:lpwstr/>
  </property>
  <property fmtid="{D5CDD505-2E9C-101B-9397-08002B2CF9AE}" pid="33" name="FivaInstructionID">
    <vt:lpwstr/>
  </property>
  <property fmtid="{D5CDD505-2E9C-101B-9397-08002B2CF9AE}" pid="34" name="xd_ProgID">
    <vt:lpwstr/>
  </property>
  <property fmtid="{D5CDD505-2E9C-101B-9397-08002B2CF9AE}" pid="35" name="Kohderyhma2">
    <vt:lpwstr/>
  </property>
  <property fmtid="{D5CDD505-2E9C-101B-9397-08002B2CF9AE}" pid="36" name="FivaOriginalContentType4">
    <vt:lpwstr/>
  </property>
  <property fmtid="{D5CDD505-2E9C-101B-9397-08002B2CF9AE}" pid="37" name="FivaOriginalContentType3">
    <vt:lpwstr/>
  </property>
  <property fmtid="{D5CDD505-2E9C-101B-9397-08002B2CF9AE}" pid="38" name="FivaInstructionStartDate">
    <vt:lpwstr/>
  </property>
  <property fmtid="{D5CDD505-2E9C-101B-9397-08002B2CF9AE}" pid="39" name="FivaInstructionLastChangeDate">
    <vt:lpwstr/>
  </property>
  <property fmtid="{D5CDD505-2E9C-101B-9397-08002B2CF9AE}" pid="40" name="Dokumenttityyppi">
    <vt:lpwstr/>
  </property>
</Properties>
</file>