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3935"/>
  </bookViews>
  <sheets>
    <sheet name="VC04b" sheetId="4" r:id="rId1"/>
    <sheet name="VC04c" sheetId="5" r:id="rId2"/>
    <sheet name="VC05b" sheetId="6" r:id="rId3"/>
    <sheet name="VC05c" sheetId="7" r:id="rId4"/>
  </sheets>
  <definedNames>
    <definedName name="_xlnm.Print_Area" localSheetId="0">VC04b!$A$1:$I$32</definedName>
    <definedName name="_xlnm.Print_Area" localSheetId="1">VC04c!$A$1:$I$34</definedName>
    <definedName name="_xlnm.Print_Area" localSheetId="2">VC05b!$A$1:$O$43</definedName>
    <definedName name="_xlnm.Print_Area" localSheetId="3">VC05c!$A$1:$N$40</definedName>
  </definedNames>
  <calcPr calcId="152511"/>
</workbook>
</file>

<file path=xl/calcChain.xml><?xml version="1.0" encoding="utf-8"?>
<calcChain xmlns="http://schemas.openxmlformats.org/spreadsheetml/2006/main">
  <c r="I30" i="5" l="1"/>
  <c r="I28" i="4"/>
  <c r="I25" i="4"/>
  <c r="N40" i="7"/>
  <c r="K40" i="7"/>
  <c r="N39" i="7"/>
  <c r="K39" i="7"/>
  <c r="N38" i="7"/>
  <c r="K38" i="7"/>
  <c r="N37" i="7"/>
  <c r="K37" i="7"/>
  <c r="N36" i="7"/>
  <c r="K36" i="7"/>
  <c r="N35" i="7"/>
  <c r="K35" i="7"/>
  <c r="N34" i="7"/>
  <c r="K34" i="7"/>
  <c r="N33" i="7"/>
  <c r="K33" i="7"/>
  <c r="N32" i="7"/>
  <c r="K32" i="7"/>
  <c r="N31" i="7"/>
  <c r="K31" i="7"/>
  <c r="N30" i="7"/>
  <c r="K30" i="7"/>
  <c r="N29" i="7"/>
  <c r="K29" i="7"/>
  <c r="N28" i="7"/>
  <c r="K28" i="7"/>
  <c r="N27" i="7"/>
  <c r="K27" i="7"/>
  <c r="N26" i="7"/>
  <c r="K26" i="7"/>
  <c r="N25" i="7"/>
  <c r="K25" i="7"/>
  <c r="N24" i="7"/>
  <c r="K24" i="7"/>
  <c r="N23" i="7"/>
  <c r="K23" i="7"/>
  <c r="N22" i="7"/>
  <c r="K22" i="7"/>
  <c r="N21" i="7"/>
  <c r="M21" i="7"/>
  <c r="L21" i="7"/>
  <c r="K21" i="7"/>
  <c r="J21" i="7"/>
  <c r="I21" i="7"/>
  <c r="O43" i="6"/>
  <c r="K43" i="6"/>
  <c r="O42" i="6"/>
  <c r="K42" i="6"/>
  <c r="N41" i="6"/>
  <c r="M41" i="6"/>
  <c r="O41" i="6"/>
  <c r="L41" i="6"/>
  <c r="J41" i="6"/>
  <c r="I41" i="6"/>
  <c r="K41" i="6"/>
  <c r="O40" i="6"/>
  <c r="K40" i="6"/>
  <c r="O39" i="6"/>
  <c r="K39" i="6"/>
  <c r="O38" i="6"/>
  <c r="K38" i="6"/>
  <c r="O37" i="6"/>
  <c r="K37" i="6"/>
  <c r="N36" i="6"/>
  <c r="M36" i="6"/>
  <c r="O36" i="6"/>
  <c r="L36" i="6"/>
  <c r="J36" i="6"/>
  <c r="I36" i="6"/>
  <c r="K36" i="6"/>
  <c r="O35" i="6"/>
  <c r="K35" i="6"/>
  <c r="O34" i="6"/>
  <c r="K34" i="6"/>
  <c r="O33" i="6"/>
  <c r="K33" i="6"/>
  <c r="O32" i="6"/>
  <c r="K32" i="6"/>
  <c r="N31" i="6"/>
  <c r="O31" i="6" s="1"/>
  <c r="M31" i="6"/>
  <c r="L31" i="6"/>
  <c r="J31" i="6"/>
  <c r="K31" i="6" s="1"/>
  <c r="I31" i="6"/>
  <c r="O30" i="6"/>
  <c r="K30" i="6"/>
  <c r="O29" i="6"/>
  <c r="K29" i="6"/>
  <c r="O28" i="6"/>
  <c r="K28" i="6"/>
  <c r="O27" i="6"/>
  <c r="K27" i="6"/>
  <c r="N26" i="6"/>
  <c r="M26" i="6"/>
  <c r="O26" i="6" s="1"/>
  <c r="L26" i="6"/>
  <c r="J26" i="6"/>
  <c r="I26" i="6"/>
  <c r="K26" i="6" s="1"/>
  <c r="O25" i="6"/>
  <c r="K25" i="6"/>
  <c r="O24" i="6"/>
  <c r="K24" i="6"/>
  <c r="O23" i="6"/>
  <c r="K23" i="6"/>
  <c r="N22" i="6"/>
  <c r="N21" i="6" s="1"/>
  <c r="M22" i="6"/>
  <c r="L22" i="6"/>
  <c r="J22" i="6"/>
  <c r="J21" i="6" s="1"/>
  <c r="I22" i="6"/>
  <c r="L21" i="6"/>
  <c r="I26" i="5"/>
  <c r="I24" i="5"/>
  <c r="I27" i="5"/>
  <c r="O22" i="6" l="1"/>
  <c r="O21" i="6" s="1"/>
  <c r="I21" i="6"/>
  <c r="M21" i="6"/>
  <c r="K22" i="6"/>
  <c r="K21" i="6" s="1"/>
</calcChain>
</file>

<file path=xl/sharedStrings.xml><?xml version="1.0" encoding="utf-8"?>
<sst xmlns="http://schemas.openxmlformats.org/spreadsheetml/2006/main" count="176" uniqueCount="87">
  <si>
    <t>Arvo</t>
  </si>
  <si>
    <t>FINANSSIVALVONTA</t>
  </si>
  <si>
    <t>Annettu</t>
  </si>
  <si>
    <t>Korvaa</t>
  </si>
  <si>
    <t>Voimassa</t>
  </si>
  <si>
    <t>Tunnuslukutaulukot</t>
  </si>
  <si>
    <t>VC04b</t>
  </si>
  <si>
    <t>1/2011</t>
  </si>
  <si>
    <t>Tiedonantajatasot:</t>
  </si>
  <si>
    <t>Frekvenssi:</t>
  </si>
  <si>
    <t>Neljännesvuosittain</t>
  </si>
  <si>
    <t>Vastaustarkkuus:</t>
  </si>
  <si>
    <t>1000 EUR / %-tiedot kaksi desim.</t>
  </si>
  <si>
    <t>Palautusviive:</t>
  </si>
  <si>
    <t>15.5. / 15.8. / 15.11. / 15.2.</t>
  </si>
  <si>
    <t>Henkivakuutusyhtiön tunnusluvut</t>
  </si>
  <si>
    <t>Rivino</t>
  </si>
  <si>
    <t>Tno</t>
  </si>
  <si>
    <t>05</t>
  </si>
  <si>
    <t>Vakuutusmaksutulo (ennen jv-osuutta)</t>
  </si>
  <si>
    <t>Liikekulut ennen vakuutusten aktivoitujen hankintamenojen muutosta</t>
  </si>
  <si>
    <t>Korvaustoiminnan hoitokulut</t>
  </si>
  <si>
    <t>Kuormitustulo</t>
  </si>
  <si>
    <t>Liikekustannussuhde prosentteina kuormitustulosta</t>
  </si>
  <si>
    <t>Liikevoitto / liiketappio</t>
  </si>
  <si>
    <t>Taseen ulkopuolisten arvostuserojen, käyvän arvon rahaston ja arvonkorotusrahaston muutos</t>
  </si>
  <si>
    <t>Kokonaistulos</t>
  </si>
  <si>
    <t xml:space="preserve">Korkokulut ja muut rahoituskulut </t>
  </si>
  <si>
    <t xml:space="preserve">Perustekorkokulu </t>
  </si>
  <si>
    <t>Kokonaispääoman tuotto ilman sij.sid.vakuutusta prosentteina (käyvin arvoin)</t>
  </si>
  <si>
    <t>Henkilöstön keskimääräinen lukumäärä kauden aikana</t>
  </si>
  <si>
    <t>VC04c</t>
  </si>
  <si>
    <t>Vahinkovakuutusyhtiön tunnusluvut</t>
  </si>
  <si>
    <t>Vakuutusmaksutuotot</t>
  </si>
  <si>
    <t>Korvauskulut</t>
  </si>
  <si>
    <t>Vahinkosuhde %</t>
  </si>
  <si>
    <t>Liikekulut</t>
  </si>
  <si>
    <t>Liikekulusuhde %</t>
  </si>
  <si>
    <t>Yhdistetty kulusuhde %</t>
  </si>
  <si>
    <t>VC05b</t>
  </si>
  <si>
    <t>Henkivakuutusyhtiön ensivakuutuksen volyymi</t>
  </si>
  <si>
    <t>Ensivakuutuksen vakuutusmaksutulo</t>
  </si>
  <si>
    <t>Ensivakuutuksen maksetut korvaukset</t>
  </si>
  <si>
    <t>Kotimainen</t>
  </si>
  <si>
    <t>Ulkomainen</t>
  </si>
  <si>
    <t>Yhteensä</t>
  </si>
  <si>
    <t>Uusien vakuutusten osuus</t>
  </si>
  <si>
    <t>Ensivakuutus yhteensä</t>
  </si>
  <si>
    <t>Riskivakuutus yhteensä</t>
  </si>
  <si>
    <t>Yksityiset</t>
  </si>
  <si>
    <t>Yritykset</t>
  </si>
  <si>
    <t>Työntekijäin ryhmähenkivakuutus</t>
  </si>
  <si>
    <t>Säästöhenkivakuutus 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</si>
  <si>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</si>
  <si>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</si>
  <si>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</si>
  <si>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</si>
  <si>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 yhteensä</t>
  </si>
  <si>
    <t>Yksilöllinen eläkevakuutus yhteensä</t>
  </si>
  <si>
    <t>Ryhmäeläkevakuutus yhteensä</t>
  </si>
  <si>
    <t>Perustekorkoiset</t>
  </si>
  <si>
    <t>Sijoitussidonnaiset</t>
  </si>
  <si>
    <t>VC05c</t>
  </si>
  <si>
    <t>Vahinkovakuutusyhtiön ensivakuutuksen volyymi</t>
  </si>
  <si>
    <t>Lakisääteinen tapaturma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</si>
  <si>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</si>
  <si>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</si>
  <si>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</si>
  <si>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</si>
  <si>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</si>
  <si>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</si>
  <si>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</si>
  <si>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</si>
  <si>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</si>
  <si>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</si>
  <si>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</si>
  <si>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</si>
  <si>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</si>
  <si>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</si>
  <si>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</si>
  <si>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</si>
  <si>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</si>
  <si>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</si>
  <si>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Tätä tiedostoa ei voi käyttää raportointiin. Tiedoston tarkoituksena on havainnollistaa vakuutussektorin VC -tiedonkeruuta. Taulukot vastaavat pääosin tiedonkeruusovellusta, mutta osa toiminnallisuuksista on kytketty pois. Tiedot valintapainikkeiden toiminnasta on saatavilla tiedonkeruuta koskevasta ohjetiedostosta.</t>
  </si>
  <si>
    <t>Määräykset ja ohjeet:</t>
  </si>
  <si>
    <t>Kokonaispääoman tuotto prosentteina (käyvin arvoin)</t>
  </si>
  <si>
    <t>Viimeisin muutos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</si>
</sst>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mk&quot;;\-#,##0\ &quot;mk&quot;"/>
    <numFmt numFmtId="165" formatCode="General_)"/>
    <numFmt numFmtId="166" formatCode="#,##0.00\ _€"/>
    <numFmt numFmtId="167" formatCode="#,##0.00;[Red]\-#,##0.00"/>
  </numFmts>
  <fonts count="2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u/>
      <sz val="10"/>
      <color indexed="36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Calibri"/>
      <family val="2"/>
    </font>
    <font>
      <u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  <xf numFmtId="0" fontId="11" fillId="0" borderId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0" fontId="11" fillId="0" borderId="0" applyFont="0"/>
    <xf numFmtId="164" fontId="2" fillId="0" borderId="0"/>
    <xf numFmtId="164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321" applyFont="1" applyFill="1" applyAlignment="1" applyProtection="1">
      <alignment vertical="center"/>
    </xf>
    <xf numFmtId="0" fontId="1" fillId="0" borderId="0" xfId="321" applyFont="1" applyFill="1" applyAlignment="1" applyProtection="1">
      <alignment horizontal="center" vertical="center"/>
    </xf>
    <xf numFmtId="0" fontId="1" fillId="0" borderId="0" xfId="321" applyFont="1" applyFill="1" applyProtection="1"/>
    <xf numFmtId="49" fontId="1" fillId="0" borderId="0" xfId="321" applyNumberFormat="1" applyFont="1" applyFill="1" applyProtection="1"/>
    <xf numFmtId="165" fontId="3" fillId="0" borderId="0" xfId="309" applyNumberFormat="1" applyFont="1" applyFill="1" applyAlignment="1" applyProtection="1">
      <alignment horizontal="left" vertical="center"/>
    </xf>
    <xf numFmtId="0" fontId="4" fillId="0" borderId="0" xfId="321" applyFont="1" applyFill="1" applyAlignment="1" applyProtection="1">
      <alignment vertical="center"/>
    </xf>
    <xf numFmtId="0" fontId="5" fillId="0" borderId="0" xfId="321" applyFont="1" applyFill="1" applyAlignment="1" applyProtection="1">
      <alignment horizontal="right" vertical="center"/>
    </xf>
    <xf numFmtId="14" fontId="1" fillId="0" borderId="1" xfId="321" applyNumberFormat="1" applyFont="1" applyFill="1" applyBorder="1" applyAlignment="1" applyProtection="1">
      <alignment horizontal="center" vertical="center"/>
    </xf>
    <xf numFmtId="165" fontId="4" fillId="0" borderId="0" xfId="309" applyNumberFormat="1" applyFont="1" applyFill="1" applyAlignment="1" applyProtection="1">
      <alignment horizontal="left" vertical="center"/>
    </xf>
    <xf numFmtId="165" fontId="5" fillId="0" borderId="0" xfId="321" applyNumberFormat="1" applyFont="1" applyFill="1" applyAlignment="1" applyProtection="1">
      <alignment horizontal="right" vertical="center"/>
    </xf>
    <xf numFmtId="165" fontId="4" fillId="0" borderId="0" xfId="321" applyNumberFormat="1" applyFont="1" applyFill="1" applyAlignment="1" applyProtection="1">
      <alignment vertical="center"/>
    </xf>
    <xf numFmtId="0" fontId="1" fillId="0" borderId="1" xfId="321" applyFont="1" applyFill="1" applyBorder="1" applyAlignment="1" applyProtection="1">
      <alignment horizontal="center" vertical="center"/>
    </xf>
    <xf numFmtId="0" fontId="6" fillId="0" borderId="0" xfId="321" applyFont="1" applyFill="1" applyAlignment="1" applyProtection="1">
      <alignment vertical="center"/>
    </xf>
    <xf numFmtId="0" fontId="7" fillId="0" borderId="0" xfId="321" applyFont="1" applyFill="1" applyAlignment="1" applyProtection="1">
      <alignment vertical="center"/>
    </xf>
    <xf numFmtId="0" fontId="1" fillId="0" borderId="0" xfId="321" quotePrefix="1" applyFont="1" applyFill="1" applyAlignment="1" applyProtection="1">
      <alignment vertical="center"/>
    </xf>
    <xf numFmtId="0" fontId="4" fillId="0" borderId="0" xfId="321" applyFont="1" applyFill="1" applyAlignment="1" applyProtection="1">
      <alignment horizontal="left" vertical="center"/>
    </xf>
    <xf numFmtId="4" fontId="6" fillId="0" borderId="0" xfId="321" applyNumberFormat="1" applyFont="1" applyFill="1" applyAlignment="1" applyProtection="1">
      <alignment vertical="center"/>
    </xf>
    <xf numFmtId="0" fontId="1" fillId="0" borderId="0" xfId="321" applyFont="1" applyFill="1" applyAlignment="1" applyProtection="1">
      <alignment horizontal="left" vertical="center"/>
    </xf>
    <xf numFmtId="0" fontId="6" fillId="0" borderId="0" xfId="321" applyFont="1" applyFill="1" applyBorder="1" applyAlignment="1" applyProtection="1">
      <alignment horizontal="center" vertical="center"/>
    </xf>
    <xf numFmtId="0" fontId="1" fillId="3" borderId="0" xfId="321" applyFont="1" applyFill="1" applyAlignment="1" applyProtection="1">
      <alignment horizontal="left" vertical="center"/>
    </xf>
    <xf numFmtId="0" fontId="4" fillId="0" borderId="0" xfId="336" applyFont="1" applyProtection="1"/>
    <xf numFmtId="0" fontId="10" fillId="0" borderId="0" xfId="321" applyFont="1" applyFill="1" applyAlignment="1" applyProtection="1">
      <alignment vertical="center"/>
    </xf>
    <xf numFmtId="0" fontId="4" fillId="0" borderId="0" xfId="336" applyFont="1" applyAlignment="1" applyProtection="1">
      <alignment horizontal="center"/>
    </xf>
    <xf numFmtId="166" fontId="4" fillId="0" borderId="1" xfId="336" applyNumberFormat="1" applyFont="1" applyBorder="1" applyAlignment="1" applyProtection="1">
      <alignment horizontal="center" vertical="center" wrapText="1"/>
    </xf>
    <xf numFmtId="0" fontId="4" fillId="0" borderId="2" xfId="321" quotePrefix="1" applyFont="1" applyFill="1" applyBorder="1" applyAlignment="1" applyProtection="1">
      <alignment horizontal="center" vertical="center"/>
    </xf>
    <xf numFmtId="0" fontId="4" fillId="0" borderId="1" xfId="321" quotePrefix="1" applyFont="1" applyFill="1" applyBorder="1" applyAlignment="1" applyProtection="1">
      <alignment horizontal="center" vertical="center"/>
    </xf>
    <xf numFmtId="0" fontId="4" fillId="0" borderId="1" xfId="321" applyFont="1" applyFill="1" applyBorder="1" applyAlignment="1" applyProtection="1">
      <alignment horizontal="center" vertical="center"/>
    </xf>
    <xf numFmtId="0" fontId="4" fillId="0" borderId="0" xfId="321" applyFont="1" applyFill="1" applyAlignment="1" applyProtection="1">
      <alignment horizontal="center" vertical="center"/>
    </xf>
    <xf numFmtId="0" fontId="4" fillId="0" borderId="0" xfId="310" applyFont="1" applyBorder="1" applyAlignment="1" applyProtection="1">
      <alignment vertical="center"/>
    </xf>
    <xf numFmtId="3" fontId="4" fillId="2" borderId="1" xfId="321" applyNumberFormat="1" applyFont="1" applyFill="1" applyBorder="1" applyAlignment="1" applyProtection="1">
      <alignment horizontal="right" vertical="center"/>
      <protection locked="0"/>
    </xf>
    <xf numFmtId="0" fontId="19" fillId="0" borderId="0" xfId="321" applyFont="1" applyFill="1" applyProtection="1"/>
    <xf numFmtId="0" fontId="20" fillId="0" borderId="0" xfId="187" applyFont="1" applyAlignment="1" applyProtection="1"/>
    <xf numFmtId="4" fontId="4" fillId="3" borderId="1" xfId="321" applyNumberFormat="1" applyFont="1" applyFill="1" applyBorder="1" applyAlignment="1" applyProtection="1">
      <alignment horizontal="right" vertical="center"/>
    </xf>
    <xf numFmtId="0" fontId="4" fillId="0" borderId="0" xfId="310" applyFont="1" applyBorder="1" applyAlignment="1" applyProtection="1">
      <alignment vertical="center" wrapText="1"/>
    </xf>
    <xf numFmtId="4" fontId="4" fillId="2" borderId="1" xfId="321" applyNumberFormat="1" applyFont="1" applyFill="1" applyBorder="1" applyAlignment="1" applyProtection="1">
      <alignment horizontal="right" vertical="center"/>
      <protection locked="0"/>
    </xf>
    <xf numFmtId="165" fontId="4" fillId="0" borderId="0" xfId="321" applyNumberFormat="1" applyFont="1" applyFill="1" applyAlignment="1" applyProtection="1">
      <alignment horizontal="center" vertical="center"/>
    </xf>
    <xf numFmtId="0" fontId="1" fillId="0" borderId="0" xfId="321" applyFont="1" applyFill="1" applyAlignment="1" applyProtection="1">
      <alignment horizontal="center"/>
    </xf>
    <xf numFmtId="0" fontId="4" fillId="0" borderId="0" xfId="336" applyFont="1" applyAlignment="1" applyProtection="1">
      <alignment horizontal="center" vertical="center"/>
    </xf>
    <xf numFmtId="0" fontId="4" fillId="0" borderId="2" xfId="321" applyFont="1" applyFill="1" applyBorder="1" applyAlignment="1" applyProtection="1">
      <alignment horizontal="center" vertical="center" wrapText="1"/>
    </xf>
    <xf numFmtId="0" fontId="4" fillId="0" borderId="3" xfId="321" applyFont="1" applyFill="1" applyBorder="1" applyAlignment="1" applyProtection="1">
      <alignment horizontal="center" vertical="center" wrapText="1"/>
    </xf>
    <xf numFmtId="0" fontId="4" fillId="0" borderId="3" xfId="321" quotePrefix="1" applyFont="1" applyFill="1" applyBorder="1" applyAlignment="1" applyProtection="1">
      <alignment horizontal="center" vertical="center"/>
    </xf>
    <xf numFmtId="0" fontId="13" fillId="0" borderId="0" xfId="321" applyFont="1" applyFill="1" applyAlignment="1" applyProtection="1">
      <alignment vertical="center"/>
    </xf>
    <xf numFmtId="3" fontId="4" fillId="0" borderId="2" xfId="321" quotePrefix="1" applyNumberFormat="1" applyFont="1" applyFill="1" applyBorder="1" applyAlignment="1" applyProtection="1">
      <alignment horizontal="right" vertical="center"/>
    </xf>
    <xf numFmtId="3" fontId="4" fillId="0" borderId="3" xfId="321" quotePrefix="1" applyNumberFormat="1" applyFont="1" applyFill="1" applyBorder="1" applyAlignment="1" applyProtection="1">
      <alignment horizontal="right" vertical="center"/>
    </xf>
    <xf numFmtId="3" fontId="4" fillId="3" borderId="1" xfId="321" applyNumberFormat="1" applyFont="1" applyFill="1" applyBorder="1" applyAlignment="1" applyProtection="1">
      <alignment horizontal="right" vertical="center"/>
    </xf>
    <xf numFmtId="3" fontId="4" fillId="3" borderId="4" xfId="321" applyNumberFormat="1" applyFont="1" applyFill="1" applyBorder="1" applyAlignment="1" applyProtection="1">
      <alignment horizontal="right" vertical="center"/>
    </xf>
    <xf numFmtId="0" fontId="5" fillId="0" borderId="0" xfId="321" applyFont="1" applyFill="1" applyAlignment="1" applyProtection="1">
      <alignment horizontal="left" vertical="center" indent="2"/>
    </xf>
    <xf numFmtId="3" fontId="4" fillId="2" borderId="4" xfId="321" applyNumberFormat="1" applyFont="1" applyFill="1" applyBorder="1" applyAlignment="1" applyProtection="1">
      <alignment horizontal="right" vertical="center"/>
      <protection locked="0"/>
    </xf>
    <xf numFmtId="0" fontId="4" fillId="0" borderId="0" xfId="321" applyFont="1" applyFill="1" applyBorder="1" applyAlignment="1" applyProtection="1">
      <alignment vertical="center"/>
    </xf>
    <xf numFmtId="0" fontId="4" fillId="0" borderId="0" xfId="336" quotePrefix="1" applyFont="1" applyAlignment="1" applyProtection="1">
      <alignment horizontal="center" vertical="center"/>
    </xf>
    <xf numFmtId="0" fontId="4" fillId="0" borderId="0" xfId="336" applyFont="1" applyAlignment="1" applyProtection="1">
      <alignment vertical="center"/>
    </xf>
    <xf numFmtId="0" fontId="1" fillId="0" borderId="0" xfId="321" applyFont="1" applyFill="1" applyBorder="1" applyAlignment="1" applyProtection="1">
      <alignment horizontal="center" vertical="center"/>
    </xf>
    <xf numFmtId="0" fontId="21" fillId="3" borderId="0" xfId="321" applyFont="1" applyFill="1" applyBorder="1" applyAlignment="1" applyProtection="1">
      <alignment vertical="center" wrapText="1"/>
    </xf>
    <xf numFmtId="0" fontId="1" fillId="0" borderId="0" xfId="321" applyFont="1" applyFill="1" applyBorder="1" applyProtection="1"/>
    <xf numFmtId="0" fontId="1" fillId="3" borderId="0" xfId="321" applyFont="1" applyFill="1" applyProtection="1"/>
    <xf numFmtId="0" fontId="4" fillId="0" borderId="0" xfId="321" applyFont="1" applyFill="1" applyAlignment="1" applyProtection="1">
      <alignment horizontal="left" vertical="center" indent="2"/>
    </xf>
    <xf numFmtId="0" fontId="22" fillId="0" borderId="0" xfId="336" applyFont="1" applyProtection="1"/>
    <xf numFmtId="0" fontId="1" fillId="0" borderId="0" xfId="321" applyFont="1" applyFill="1" applyAlignment="1" applyProtection="1">
      <alignment horizontal="right" vertical="center" indent="1"/>
    </xf>
    <xf numFmtId="0" fontId="8" fillId="3" borderId="5" xfId="321" applyFont="1" applyFill="1" applyBorder="1" applyAlignment="1" applyProtection="1">
      <alignment horizontal="center" vertical="center"/>
    </xf>
    <xf numFmtId="0" fontId="8" fillId="3" borderId="6" xfId="321" applyFont="1" applyFill="1" applyBorder="1" applyAlignment="1" applyProtection="1">
      <alignment horizontal="center" vertical="center"/>
    </xf>
    <xf numFmtId="0" fontId="8" fillId="3" borderId="7" xfId="321" applyFont="1" applyFill="1" applyBorder="1" applyAlignment="1" applyProtection="1">
      <alignment horizontal="center" vertical="center"/>
    </xf>
    <xf numFmtId="0" fontId="8" fillId="3" borderId="8" xfId="321" applyFont="1" applyFill="1" applyBorder="1" applyAlignment="1" applyProtection="1">
      <alignment horizontal="center" vertical="center"/>
    </xf>
    <xf numFmtId="0" fontId="8" fillId="3" borderId="9" xfId="321" applyFont="1" applyFill="1" applyBorder="1" applyAlignment="1" applyProtection="1">
      <alignment horizontal="center" vertical="center"/>
    </xf>
    <xf numFmtId="0" fontId="8" fillId="3" borderId="3" xfId="321" applyFont="1" applyFill="1" applyBorder="1" applyAlignment="1" applyProtection="1">
      <alignment horizontal="center" vertical="center"/>
    </xf>
    <xf numFmtId="4" fontId="6" fillId="0" borderId="0" xfId="321" applyNumberFormat="1" applyFont="1" applyFill="1" applyAlignment="1" applyProtection="1">
      <alignment vertical="center" wrapText="1"/>
    </xf>
    <xf numFmtId="0" fontId="9" fillId="0" borderId="0" xfId="336" applyAlignment="1" applyProtection="1">
      <alignment vertical="center" wrapText="1"/>
    </xf>
    <xf numFmtId="0" fontId="21" fillId="4" borderId="5" xfId="321" applyFont="1" applyFill="1" applyBorder="1" applyAlignment="1" applyProtection="1">
      <alignment horizontal="left" vertical="center" wrapText="1" indent="1"/>
    </xf>
    <xf numFmtId="0" fontId="21" fillId="4" borderId="10" xfId="321" applyFont="1" applyFill="1" applyBorder="1" applyAlignment="1" applyProtection="1">
      <alignment horizontal="left" vertical="center" wrapText="1" indent="1"/>
    </xf>
    <xf numFmtId="0" fontId="21" fillId="4" borderId="6" xfId="321" applyFont="1" applyFill="1" applyBorder="1" applyAlignment="1" applyProtection="1">
      <alignment horizontal="left" vertical="center" wrapText="1" indent="1"/>
    </xf>
    <xf numFmtId="0" fontId="21" fillId="4" borderId="7" xfId="321" applyFont="1" applyFill="1" applyBorder="1" applyAlignment="1" applyProtection="1">
      <alignment horizontal="left" vertical="center" wrapText="1" indent="1"/>
    </xf>
    <xf numFmtId="0" fontId="21" fillId="4" borderId="0" xfId="321" applyFont="1" applyFill="1" applyBorder="1" applyAlignment="1" applyProtection="1">
      <alignment horizontal="left" vertical="center" wrapText="1" indent="1"/>
    </xf>
    <xf numFmtId="0" fontId="21" fillId="4" borderId="8" xfId="321" applyFont="1" applyFill="1" applyBorder="1" applyAlignment="1" applyProtection="1">
      <alignment horizontal="left" vertical="center" wrapText="1" indent="1"/>
    </xf>
    <xf numFmtId="0" fontId="21" fillId="4" borderId="9" xfId="321" applyFont="1" applyFill="1" applyBorder="1" applyAlignment="1" applyProtection="1">
      <alignment horizontal="left" vertical="center" wrapText="1" indent="1"/>
    </xf>
    <xf numFmtId="0" fontId="21" fillId="4" borderId="11" xfId="321" applyFont="1" applyFill="1" applyBorder="1" applyAlignment="1" applyProtection="1">
      <alignment horizontal="left" vertical="center" wrapText="1" indent="1"/>
    </xf>
    <xf numFmtId="0" fontId="21" fillId="4" borderId="3" xfId="321" applyFont="1" applyFill="1" applyBorder="1" applyAlignment="1" applyProtection="1">
      <alignment horizontal="left" vertical="center" wrapText="1" indent="1"/>
    </xf>
    <xf numFmtId="0" fontId="8" fillId="0" borderId="5" xfId="321" applyFont="1" applyFill="1" applyBorder="1" applyAlignment="1" applyProtection="1">
      <alignment horizontal="center" vertical="center"/>
    </xf>
    <xf numFmtId="0" fontId="8" fillId="0" borderId="6" xfId="321" applyFont="1" applyFill="1" applyBorder="1" applyAlignment="1" applyProtection="1">
      <alignment horizontal="center" vertical="center"/>
    </xf>
    <xf numFmtId="0" fontId="8" fillId="0" borderId="7" xfId="321" applyFont="1" applyFill="1" applyBorder="1" applyAlignment="1" applyProtection="1">
      <alignment horizontal="center" vertical="center"/>
    </xf>
    <xf numFmtId="0" fontId="8" fillId="0" borderId="8" xfId="321" applyFont="1" applyFill="1" applyBorder="1" applyAlignment="1" applyProtection="1">
      <alignment horizontal="center" vertical="center"/>
    </xf>
    <xf numFmtId="0" fontId="8" fillId="0" borderId="9" xfId="321" applyFont="1" applyFill="1" applyBorder="1" applyAlignment="1" applyProtection="1">
      <alignment horizontal="center" vertical="center"/>
    </xf>
    <xf numFmtId="0" fontId="8" fillId="0" borderId="3" xfId="321" applyFont="1" applyFill="1" applyBorder="1" applyAlignment="1" applyProtection="1">
      <alignment horizontal="center" vertical="center"/>
    </xf>
    <xf numFmtId="0" fontId="4" fillId="0" borderId="5" xfId="336" applyFont="1" applyBorder="1" applyAlignment="1" applyProtection="1">
      <alignment horizontal="center" vertical="center"/>
    </xf>
    <xf numFmtId="0" fontId="4" fillId="0" borderId="10" xfId="336" applyFont="1" applyBorder="1" applyAlignment="1" applyProtection="1">
      <alignment horizontal="center" vertical="center"/>
    </xf>
    <xf numFmtId="0" fontId="4" fillId="0" borderId="6" xfId="336" applyFont="1" applyBorder="1" applyAlignment="1" applyProtection="1">
      <alignment horizontal="center" vertical="center"/>
    </xf>
    <xf numFmtId="0" fontId="4" fillId="0" borderId="5" xfId="336" applyFont="1" applyBorder="1" applyAlignment="1" applyProtection="1">
      <alignment horizontal="center" vertical="center" wrapText="1"/>
    </xf>
    <xf numFmtId="0" fontId="4" fillId="0" borderId="10" xfId="336" applyFont="1" applyBorder="1" applyAlignment="1" applyProtection="1">
      <alignment horizontal="center" vertical="center" wrapText="1"/>
    </xf>
    <xf numFmtId="0" fontId="4" fillId="0" borderId="6" xfId="336" applyFont="1" applyBorder="1" applyAlignment="1" applyProtection="1">
      <alignment horizontal="center" vertical="center" wrapText="1"/>
    </xf>
    <xf numFmtId="0" fontId="4" fillId="0" borderId="12" xfId="336" applyFont="1" applyBorder="1" applyAlignment="1" applyProtection="1">
      <alignment horizontal="center" vertical="center"/>
    </xf>
    <xf numFmtId="0" fontId="4" fillId="0" borderId="12" xfId="336" applyFont="1" applyBorder="1" applyAlignment="1" applyProtection="1">
      <alignment horizontal="center" vertical="center" wrapText="1"/>
    </xf>
  </cellXfs>
  <cellStyles count="355">
    <cellStyle name="Avattu hyperlinkki" xfId="1"/>
    <cellStyle name="Följde hyperlänken" xfId="2"/>
    <cellStyle name="Följde hyperlänken 10" xfId="3"/>
    <cellStyle name="Följde hyperlänken 10 2" xfId="4"/>
    <cellStyle name="Följde hyperlänken 11" xfId="5"/>
    <cellStyle name="Följde hyperlänken 11 2" xfId="6"/>
    <cellStyle name="Följde hyperlänken 12" xfId="7"/>
    <cellStyle name="Följde hyperlänken 12 2" xfId="8"/>
    <cellStyle name="Följde hyperlänken 13" xfId="9"/>
    <cellStyle name="Följde hyperlänken 13 2" xfId="10"/>
    <cellStyle name="Följde hyperlänken 14" xfId="11"/>
    <cellStyle name="Följde hyperlänken 14 2" xfId="12"/>
    <cellStyle name="Följde hyperlänken 15" xfId="13"/>
    <cellStyle name="Följde hyperlänken 15 2" xfId="14"/>
    <cellStyle name="Följde hyperlänken 16" xfId="15"/>
    <cellStyle name="Följde hyperlänken 16 2" xfId="16"/>
    <cellStyle name="Följde hyperlänken 17" xfId="17"/>
    <cellStyle name="Följde hyperlänken 17 2" xfId="18"/>
    <cellStyle name="Följde hyperlänken 18" xfId="19"/>
    <cellStyle name="Följde hyperlänken 18 2" xfId="20"/>
    <cellStyle name="Följde hyperlänken 19" xfId="21"/>
    <cellStyle name="Följde hyperlänken 19 2" xfId="22"/>
    <cellStyle name="Följde hyperlänken 2" xfId="23"/>
    <cellStyle name="Följde hyperlänken 2 2" xfId="24"/>
    <cellStyle name="Följde hyperlänken 20" xfId="25"/>
    <cellStyle name="Följde hyperlänken 20 2" xfId="26"/>
    <cellStyle name="Följde hyperlänken 21" xfId="27"/>
    <cellStyle name="Följde hyperlänken 21 2" xfId="28"/>
    <cellStyle name="Följde hyperlänken 22" xfId="29"/>
    <cellStyle name="Följde hyperlänken 22 2" xfId="30"/>
    <cellStyle name="Följde hyperlänken 23" xfId="31"/>
    <cellStyle name="Följde hyperlänken 23 2" xfId="32"/>
    <cellStyle name="Följde hyperlänken 24" xfId="33"/>
    <cellStyle name="Följde hyperlänken 24 2" xfId="34"/>
    <cellStyle name="Följde hyperlänken 25" xfId="35"/>
    <cellStyle name="Följde hyperlänken 25 2" xfId="36"/>
    <cellStyle name="Följde hyperlänken 26" xfId="37"/>
    <cellStyle name="Följde hyperlänken 26 2" xfId="38"/>
    <cellStyle name="Följde hyperlänken 27" xfId="39"/>
    <cellStyle name="Följde hyperlänken 27 2" xfId="40"/>
    <cellStyle name="Följde hyperlänken 28" xfId="41"/>
    <cellStyle name="Följde hyperlänken 28 2" xfId="42"/>
    <cellStyle name="Följde hyperlänken 29" xfId="43"/>
    <cellStyle name="Följde hyperlänken 29 2" xfId="44"/>
    <cellStyle name="Följde hyperlänken 3" xfId="45"/>
    <cellStyle name="Följde hyperlänken 3 2" xfId="46"/>
    <cellStyle name="Följde hyperlänken 30" xfId="47"/>
    <cellStyle name="Följde hyperlänken 30 2" xfId="48"/>
    <cellStyle name="Följde hyperlänken 31" xfId="49"/>
    <cellStyle name="Följde hyperlänken 31 2" xfId="50"/>
    <cellStyle name="Följde hyperlänken 32" xfId="51"/>
    <cellStyle name="Följde hyperlänken 32 2" xfId="52"/>
    <cellStyle name="Följde hyperlänken 33" xfId="53"/>
    <cellStyle name="Följde hyperlänken 33 2" xfId="54"/>
    <cellStyle name="Följde hyperlänken 34" xfId="55"/>
    <cellStyle name="Följde hyperlänken 34 2" xfId="56"/>
    <cellStyle name="Följde hyperlänken 35" xfId="57"/>
    <cellStyle name="Följde hyperlänken 35 2" xfId="58"/>
    <cellStyle name="Följde hyperlänken 36" xfId="59"/>
    <cellStyle name="Följde hyperlänken 36 2" xfId="60"/>
    <cellStyle name="Följde hyperlänken 37" xfId="61"/>
    <cellStyle name="Följde hyperlänken 37 2" xfId="62"/>
    <cellStyle name="Följde hyperlänken 38" xfId="63"/>
    <cellStyle name="Följde hyperlänken 38 2" xfId="64"/>
    <cellStyle name="Följde hyperlänken 39" xfId="65"/>
    <cellStyle name="Följde hyperlänken 39 2" xfId="66"/>
    <cellStyle name="Följde hyperlänken 4" xfId="67"/>
    <cellStyle name="Följde hyperlänken 4 2" xfId="68"/>
    <cellStyle name="Följde hyperlänken 40" xfId="69"/>
    <cellStyle name="Följde hyperlänken 40 2" xfId="70"/>
    <cellStyle name="Följde hyperlänken 41" xfId="71"/>
    <cellStyle name="Följde hyperlänken 41 2" xfId="72"/>
    <cellStyle name="Följde hyperlänken 42" xfId="73"/>
    <cellStyle name="Följde hyperlänken 42 2" xfId="74"/>
    <cellStyle name="Följde hyperlänken 43" xfId="75"/>
    <cellStyle name="Följde hyperlänken 43 2" xfId="76"/>
    <cellStyle name="Följde hyperlänken 44" xfId="77"/>
    <cellStyle name="Följde hyperlänken 44 2" xfId="78"/>
    <cellStyle name="Följde hyperlänken 45" xfId="79"/>
    <cellStyle name="Följde hyperlänken 45 2" xfId="80"/>
    <cellStyle name="Följde hyperlänken 46" xfId="81"/>
    <cellStyle name="Följde hyperlänken 46 2" xfId="82"/>
    <cellStyle name="Följde hyperlänken 47" xfId="83"/>
    <cellStyle name="Följde hyperlänken 47 2" xfId="84"/>
    <cellStyle name="Följde hyperlänken 48" xfId="85"/>
    <cellStyle name="Följde hyperlänken 48 2" xfId="86"/>
    <cellStyle name="Följde hyperlänken 49" xfId="87"/>
    <cellStyle name="Följde hyperlänken 49 2" xfId="88"/>
    <cellStyle name="Följde hyperlänken 5" xfId="89"/>
    <cellStyle name="Följde hyperlänken 5 2" xfId="90"/>
    <cellStyle name="Följde hyperlänken 50" xfId="91"/>
    <cellStyle name="Följde hyperlänken 50 2" xfId="92"/>
    <cellStyle name="Följde hyperlänken 51" xfId="93"/>
    <cellStyle name="Följde hyperlänken 51 2" xfId="94"/>
    <cellStyle name="Följde hyperlänken 52" xfId="95"/>
    <cellStyle name="Följde hyperlänken 52 2" xfId="96"/>
    <cellStyle name="Följde hyperlänken 53" xfId="97"/>
    <cellStyle name="Följde hyperlänken 53 2" xfId="98"/>
    <cellStyle name="Följde hyperlänken 54" xfId="99"/>
    <cellStyle name="Följde hyperlänken 54 2" xfId="100"/>
    <cellStyle name="Följde hyperlänken 55" xfId="101"/>
    <cellStyle name="Följde hyperlänken 55 2" xfId="102"/>
    <cellStyle name="Följde hyperlänken 56" xfId="103"/>
    <cellStyle name="Följde hyperlänken 56 2" xfId="104"/>
    <cellStyle name="Följde hyperlänken 57" xfId="105"/>
    <cellStyle name="Följde hyperlänken 57 2" xfId="106"/>
    <cellStyle name="Följde hyperlänken 58" xfId="107"/>
    <cellStyle name="Följde hyperlänken 58 2" xfId="108"/>
    <cellStyle name="Följde hyperlänken 59" xfId="109"/>
    <cellStyle name="Följde hyperlänken 59 2" xfId="110"/>
    <cellStyle name="Följde hyperlänken 6" xfId="111"/>
    <cellStyle name="Följde hyperlänken 6 2" xfId="112"/>
    <cellStyle name="Följde hyperlänken 60" xfId="113"/>
    <cellStyle name="Följde hyperlänken 60 2" xfId="114"/>
    <cellStyle name="Följde hyperlänken 61" xfId="115"/>
    <cellStyle name="Följde hyperlänken 61 2" xfId="116"/>
    <cellStyle name="Följde hyperlänken 62" xfId="117"/>
    <cellStyle name="Följde hyperlänken 62 2" xfId="118"/>
    <cellStyle name="Följde hyperlänken 63" xfId="119"/>
    <cellStyle name="Följde hyperlänken 63 2" xfId="120"/>
    <cellStyle name="Följde hyperlänken 64" xfId="121"/>
    <cellStyle name="Följde hyperlänken 64 2" xfId="122"/>
    <cellStyle name="Följde hyperlänken 65" xfId="123"/>
    <cellStyle name="Följde hyperlänken 65 2" xfId="124"/>
    <cellStyle name="Följde hyperlänken 66" xfId="125"/>
    <cellStyle name="Följde hyperlänken 66 2" xfId="126"/>
    <cellStyle name="Följde hyperlänken 67" xfId="127"/>
    <cellStyle name="Följde hyperlänken 67 2" xfId="128"/>
    <cellStyle name="Följde hyperlänken 68" xfId="129"/>
    <cellStyle name="Följde hyperlänken 68 2" xfId="130"/>
    <cellStyle name="Följde hyperlänken 69" xfId="131"/>
    <cellStyle name="Följde hyperlänken 69 2" xfId="132"/>
    <cellStyle name="Följde hyperlänken 7" xfId="133"/>
    <cellStyle name="Följde hyperlänken 7 2" xfId="134"/>
    <cellStyle name="Följde hyperlänken 70" xfId="135"/>
    <cellStyle name="Följde hyperlänken 70 2" xfId="136"/>
    <cellStyle name="Följde hyperlänken 71" xfId="137"/>
    <cellStyle name="Följde hyperlänken 71 2" xfId="138"/>
    <cellStyle name="Följde hyperlänken 72" xfId="139"/>
    <cellStyle name="Följde hyperlänken 72 2" xfId="140"/>
    <cellStyle name="Följde hyperlänken 73" xfId="141"/>
    <cellStyle name="Följde hyperlänken 73 2" xfId="142"/>
    <cellStyle name="Följde hyperlänken 74" xfId="143"/>
    <cellStyle name="Följde hyperlänken 74 2" xfId="144"/>
    <cellStyle name="Följde hyperlänken 75" xfId="145"/>
    <cellStyle name="Följde hyperlänken 75 2" xfId="146"/>
    <cellStyle name="Följde hyperlänken 76" xfId="147"/>
    <cellStyle name="Följde hyperlänken 76 2" xfId="148"/>
    <cellStyle name="Följde hyperlänken 77" xfId="149"/>
    <cellStyle name="Följde hyperlänken 77 2" xfId="150"/>
    <cellStyle name="Följde hyperlänken 78" xfId="151"/>
    <cellStyle name="Följde hyperlänken 78 2" xfId="152"/>
    <cellStyle name="Följde hyperlänken 79" xfId="153"/>
    <cellStyle name="Följde hyperlänken 79 2" xfId="154"/>
    <cellStyle name="Följde hyperlänken 8" xfId="155"/>
    <cellStyle name="Följde hyperlänken 8 2" xfId="156"/>
    <cellStyle name="Följde hyperlänken 80" xfId="157"/>
    <cellStyle name="Följde hyperlänken 80 2" xfId="158"/>
    <cellStyle name="Följde hyperlänken 81" xfId="159"/>
    <cellStyle name="Följde hyperlänken 81 2" xfId="160"/>
    <cellStyle name="Följde hyperlänken 82" xfId="161"/>
    <cellStyle name="Följde hyperlänken 82 2" xfId="162"/>
    <cellStyle name="Följde hyperlänken 83" xfId="163"/>
    <cellStyle name="Följde hyperlänken 83 2" xfId="164"/>
    <cellStyle name="Följde hyperlänken 84" xfId="165"/>
    <cellStyle name="Följde hyperlänken 84 2" xfId="166"/>
    <cellStyle name="Följde hyperlänken 85" xfId="167"/>
    <cellStyle name="Följde hyperlänken 85 2" xfId="168"/>
    <cellStyle name="Följde hyperlänken 86" xfId="169"/>
    <cellStyle name="Följde hyperlänken 86 2" xfId="170"/>
    <cellStyle name="Följde hyperlänken 87" xfId="171"/>
    <cellStyle name="Följde hyperlänken 87 2" xfId="172"/>
    <cellStyle name="Följde hyperlänken 88" xfId="173"/>
    <cellStyle name="Följde hyperlänken 88 2" xfId="174"/>
    <cellStyle name="Följde hyperlänken 89" xfId="175"/>
    <cellStyle name="Följde hyperlänken 89 2" xfId="176"/>
    <cellStyle name="Följde hyperlänken 9" xfId="177"/>
    <cellStyle name="Följde hyperlänken 9 2" xfId="178"/>
    <cellStyle name="Följde hyperlänken 90" xfId="179"/>
    <cellStyle name="Följde hyperlänken 91" xfId="180"/>
    <cellStyle name="Följde hyperlänken 92" xfId="181"/>
    <cellStyle name="Följde hyperlänken 93" xfId="182"/>
    <cellStyle name="Följde hyperlänken 94" xfId="183"/>
    <cellStyle name="Följde hyperlänken 95" xfId="184"/>
    <cellStyle name="Följde hyperlänken 96" xfId="185"/>
    <cellStyle name="Följde hyperlänken 97" xfId="186"/>
    <cellStyle name="Hyperlink 2" xfId="187"/>
    <cellStyle name="Hyperlinkki" xfId="188"/>
    <cellStyle name="Hyperlänk" xfId="189"/>
    <cellStyle name="Hyperlänk 10" xfId="190"/>
    <cellStyle name="Hyperlänk 11" xfId="191"/>
    <cellStyle name="Hyperlänk 12" xfId="192"/>
    <cellStyle name="Hyperlänk 13" xfId="193"/>
    <cellStyle name="Hyperlänk 14" xfId="194"/>
    <cellStyle name="Hyperlänk 15" xfId="195"/>
    <cellStyle name="Hyperlänk 16" xfId="196"/>
    <cellStyle name="Hyperlänk 17" xfId="197"/>
    <cellStyle name="Hyperlänk 18" xfId="198"/>
    <cellStyle name="Hyperlänk 19" xfId="199"/>
    <cellStyle name="Hyperlänk 2" xfId="200"/>
    <cellStyle name="Hyperlänk 20" xfId="201"/>
    <cellStyle name="Hyperlänk 21" xfId="202"/>
    <cellStyle name="Hyperlänk 22" xfId="203"/>
    <cellStyle name="Hyperlänk 23" xfId="204"/>
    <cellStyle name="Hyperlänk 24" xfId="205"/>
    <cellStyle name="Hyperlänk 25" xfId="206"/>
    <cellStyle name="Hyperlänk 26" xfId="207"/>
    <cellStyle name="Hyperlänk 27" xfId="208"/>
    <cellStyle name="Hyperlänk 28" xfId="209"/>
    <cellStyle name="Hyperlänk 29" xfId="210"/>
    <cellStyle name="Hyperlänk 3" xfId="211"/>
    <cellStyle name="Hyperlänk 30" xfId="212"/>
    <cellStyle name="Hyperlänk 31" xfId="213"/>
    <cellStyle name="Hyperlänk 32" xfId="214"/>
    <cellStyle name="Hyperlänk 33" xfId="215"/>
    <cellStyle name="Hyperlänk 34" xfId="216"/>
    <cellStyle name="Hyperlänk 35" xfId="217"/>
    <cellStyle name="Hyperlänk 36" xfId="218"/>
    <cellStyle name="Hyperlänk 37" xfId="219"/>
    <cellStyle name="Hyperlänk 38" xfId="220"/>
    <cellStyle name="Hyperlänk 39" xfId="221"/>
    <cellStyle name="Hyperlänk 4" xfId="222"/>
    <cellStyle name="Hyperlänk 40" xfId="223"/>
    <cellStyle name="Hyperlänk 41" xfId="224"/>
    <cellStyle name="Hyperlänk 42" xfId="225"/>
    <cellStyle name="Hyperlänk 43" xfId="226"/>
    <cellStyle name="Hyperlänk 44" xfId="227"/>
    <cellStyle name="Hyperlänk 45" xfId="228"/>
    <cellStyle name="Hyperlänk 46" xfId="229"/>
    <cellStyle name="Hyperlänk 47" xfId="230"/>
    <cellStyle name="Hyperlänk 48" xfId="231"/>
    <cellStyle name="Hyperlänk 49" xfId="232"/>
    <cellStyle name="Hyperlänk 5" xfId="233"/>
    <cellStyle name="Hyperlänk 50" xfId="234"/>
    <cellStyle name="Hyperlänk 51" xfId="235"/>
    <cellStyle name="Hyperlänk 52" xfId="236"/>
    <cellStyle name="Hyperlänk 53" xfId="237"/>
    <cellStyle name="Hyperlänk 54" xfId="238"/>
    <cellStyle name="Hyperlänk 55" xfId="239"/>
    <cellStyle name="Hyperlänk 56" xfId="240"/>
    <cellStyle name="Hyperlänk 57" xfId="241"/>
    <cellStyle name="Hyperlänk 58" xfId="242"/>
    <cellStyle name="Hyperlänk 59" xfId="243"/>
    <cellStyle name="Hyperlänk 6" xfId="244"/>
    <cellStyle name="Hyperlänk 60" xfId="245"/>
    <cellStyle name="Hyperlänk 61" xfId="246"/>
    <cellStyle name="Hyperlänk 62" xfId="247"/>
    <cellStyle name="Hyperlänk 63" xfId="248"/>
    <cellStyle name="Hyperlänk 64" xfId="249"/>
    <cellStyle name="Hyperlänk 65" xfId="250"/>
    <cellStyle name="Hyperlänk 66" xfId="251"/>
    <cellStyle name="Hyperlänk 67" xfId="252"/>
    <cellStyle name="Hyperlänk 68" xfId="253"/>
    <cellStyle name="Hyperlänk 69" xfId="254"/>
    <cellStyle name="Hyperlänk 7" xfId="255"/>
    <cellStyle name="Hyperlänk 70" xfId="256"/>
    <cellStyle name="Hyperlänk 71" xfId="257"/>
    <cellStyle name="Hyperlänk 72" xfId="258"/>
    <cellStyle name="Hyperlänk 73" xfId="259"/>
    <cellStyle name="Hyperlänk 74" xfId="260"/>
    <cellStyle name="Hyperlänk 75" xfId="261"/>
    <cellStyle name="Hyperlänk 76" xfId="262"/>
    <cellStyle name="Hyperlänk 77" xfId="263"/>
    <cellStyle name="Hyperlänk 78" xfId="264"/>
    <cellStyle name="Hyperlänk 79" xfId="265"/>
    <cellStyle name="Hyperlänk 8" xfId="266"/>
    <cellStyle name="Hyperlänk 80" xfId="267"/>
    <cellStyle name="Hyperlänk 81" xfId="268"/>
    <cellStyle name="Hyperlänk 82" xfId="269"/>
    <cellStyle name="Hyperlänk 83" xfId="270"/>
    <cellStyle name="Hyperlänk 84" xfId="271"/>
    <cellStyle name="Hyperlänk 85" xfId="272"/>
    <cellStyle name="Hyperlänk 86" xfId="273"/>
    <cellStyle name="Hyperlänk 87" xfId="274"/>
    <cellStyle name="Hyperlänk 88" xfId="275"/>
    <cellStyle name="Hyperlänk 89" xfId="276"/>
    <cellStyle name="Hyperlänk 9" xfId="277"/>
    <cellStyle name="Hyperlänk 90" xfId="278"/>
    <cellStyle name="Hyperlänk 91" xfId="279"/>
    <cellStyle name="Hyperlänk 92" xfId="280"/>
    <cellStyle name="Hyperlänk 93" xfId="281"/>
    <cellStyle name="Hyperlänk 94" xfId="282"/>
    <cellStyle name="Hyperlänk 95" xfId="283"/>
    <cellStyle name="Hyperlänk 96" xfId="284"/>
    <cellStyle name="Hyperlänk 97" xfId="285"/>
    <cellStyle name="Milliers [0]_3A_NumeratorReport_Option1_040611" xfId="286"/>
    <cellStyle name="Milliers_3A_NumeratorReport_Option1_040611" xfId="287"/>
    <cellStyle name="Monétaire [0]_3A_NumeratorReport_Option1_040611" xfId="288"/>
    <cellStyle name="Monétaire_3A_NumeratorReport_Option1_040611" xfId="289"/>
    <cellStyle name="Normaali 10 2" xfId="290"/>
    <cellStyle name="Normaali 135" xfId="291"/>
    <cellStyle name="Normaali 2 2" xfId="292"/>
    <cellStyle name="Normaali 2 3" xfId="293"/>
    <cellStyle name="Normaali 2 4" xfId="294"/>
    <cellStyle name="Normaali 2 5" xfId="295"/>
    <cellStyle name="Normaali 2 6" xfId="296"/>
    <cellStyle name="Normaali 2 7" xfId="297"/>
    <cellStyle name="Normaali 2 8" xfId="298"/>
    <cellStyle name="Normaali 2 9" xfId="299"/>
    <cellStyle name="Normaali 3 2" xfId="300"/>
    <cellStyle name="Normaali 3 3" xfId="301"/>
    <cellStyle name="Normaali 3 4" xfId="302"/>
    <cellStyle name="Normaali 3 5" xfId="303"/>
    <cellStyle name="Normaali 3 6" xfId="304"/>
    <cellStyle name="Normaali 3 7" xfId="305"/>
    <cellStyle name="Normaali 3 8" xfId="306"/>
    <cellStyle name="Normaali 3 9" xfId="307"/>
    <cellStyle name="Normaali_A_L1_s" xfId="308"/>
    <cellStyle name="Normaali_A_L1_s 3" xfId="309"/>
    <cellStyle name="Normaali_Taul4" xfId="310"/>
    <cellStyle name="Normal" xfId="0" builtinId="0"/>
    <cellStyle name="Normal 10" xfId="311"/>
    <cellStyle name="Normal 10 2" xfId="312"/>
    <cellStyle name="Normal 11" xfId="313"/>
    <cellStyle name="Normal 11 2" xfId="314"/>
    <cellStyle name="Normal 12" xfId="315"/>
    <cellStyle name="Normal 12 2" xfId="316"/>
    <cellStyle name="Normal 12 3" xfId="317"/>
    <cellStyle name="Normal 13" xfId="318"/>
    <cellStyle name="Normal 14" xfId="319"/>
    <cellStyle name="Normal 15" xfId="320"/>
    <cellStyle name="Normal 2" xfId="321"/>
    <cellStyle name="Normal 2 10" xfId="322"/>
    <cellStyle name="Normal 2 2" xfId="323"/>
    <cellStyle name="Normal 2 2 2" xfId="324"/>
    <cellStyle name="Normal 2 2 3" xfId="325"/>
    <cellStyle name="Normal 2 2 4" xfId="326"/>
    <cellStyle name="Normal 2 3" xfId="327"/>
    <cellStyle name="Normal 2 4" xfId="328"/>
    <cellStyle name="Normal 2 5" xfId="329"/>
    <cellStyle name="Normal 2 6" xfId="330"/>
    <cellStyle name="Normal 2 7" xfId="331"/>
    <cellStyle name="Normal 2 8" xfId="332"/>
    <cellStyle name="Normal 2 8 2" xfId="333"/>
    <cellStyle name="Normal 2 8 3" xfId="334"/>
    <cellStyle name="Normal 2 9" xfId="335"/>
    <cellStyle name="Normal 3" xfId="336"/>
    <cellStyle name="Normal 4" xfId="337"/>
    <cellStyle name="Normal 4 2" xfId="338"/>
    <cellStyle name="Normal 4 3" xfId="339"/>
    <cellStyle name="Normal 4 4" xfId="340"/>
    <cellStyle name="Normal 4 5" xfId="341"/>
    <cellStyle name="Normal 4 6" xfId="342"/>
    <cellStyle name="Normal 5" xfId="343"/>
    <cellStyle name="Normal 5 2" xfId="344"/>
    <cellStyle name="Normal 6" xfId="345"/>
    <cellStyle name="Normal 6 2" xfId="346"/>
    <cellStyle name="Normal 7" xfId="347"/>
    <cellStyle name="Normal 7 2" xfId="348"/>
    <cellStyle name="Normal 8" xfId="349"/>
    <cellStyle name="Normal 8 2" xfId="350"/>
    <cellStyle name="Normal 8 3" xfId="351"/>
    <cellStyle name="Normal 9" xfId="352"/>
    <cellStyle name="Normal 9 2" xfId="353"/>
    <cellStyle name="Pilkku_liite 15" xfId="3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P62"/>
  <sheetViews>
    <sheetView showGridLines="0" tabSelected="1" zoomScaleNormal="100" zoomScaleSheetLayoutView="55" workbookViewId="0">
      <selection activeCell="H9" sqref="H9:I12"/>
    </sheetView>
  </sheetViews>
  <sheetFormatPr defaultRowHeight="14.85" customHeight="1" x14ac:dyDescent="0.2"/>
  <cols>
    <col min="1" max="5" width="3" style="1" customWidth="1"/>
    <col min="6" max="6" width="5.7109375" style="1" customWidth="1"/>
    <col min="7" max="7" width="60.7109375" style="1" customWidth="1"/>
    <col min="8" max="8" width="6.7109375" style="1" customWidth="1"/>
    <col min="9" max="9" width="12.7109375" style="2" customWidth="1"/>
    <col min="10" max="10" width="14.7109375" style="1" customWidth="1"/>
    <col min="11" max="11" width="14.7109375" style="3" customWidth="1"/>
    <col min="12" max="12" width="14.7109375" style="4" customWidth="1"/>
    <col min="13" max="16" width="14.7109375" style="3" customWidth="1"/>
    <col min="17" max="16384" width="9.140625" style="3"/>
  </cols>
  <sheetData>
    <row r="1" spans="1:10" customFormat="1" ht="14.25" customHeight="1" x14ac:dyDescent="0.25"/>
    <row r="2" spans="1:10" customFormat="1" ht="14.25" customHeight="1" x14ac:dyDescent="0.25"/>
    <row r="3" spans="1:10" ht="14.25" customHeight="1" x14ac:dyDescent="0.2"/>
    <row r="4" spans="1:10" ht="14.25" customHeight="1" x14ac:dyDescent="0.2">
      <c r="A4" s="5" t="s">
        <v>1</v>
      </c>
      <c r="B4" s="6"/>
      <c r="C4" s="6"/>
      <c r="D4" s="7"/>
      <c r="E4" s="6"/>
      <c r="F4" s="6"/>
      <c r="G4" s="6"/>
      <c r="H4" s="58" t="s">
        <v>2</v>
      </c>
      <c r="I4" s="8">
        <v>40623</v>
      </c>
    </row>
    <row r="5" spans="1:10" ht="14.25" customHeight="1" x14ac:dyDescent="0.2">
      <c r="A5" s="9"/>
      <c r="B5" s="6"/>
      <c r="C5" s="6"/>
      <c r="D5" s="10"/>
      <c r="E5" s="11"/>
      <c r="F5" s="11"/>
      <c r="G5" s="11"/>
      <c r="H5" s="58" t="s">
        <v>3</v>
      </c>
      <c r="I5" s="12"/>
    </row>
    <row r="6" spans="1:10" ht="14.25" customHeight="1" x14ac:dyDescent="0.2">
      <c r="A6" s="13"/>
      <c r="H6" s="58" t="s">
        <v>4</v>
      </c>
      <c r="I6" s="8">
        <v>40634</v>
      </c>
    </row>
    <row r="7" spans="1:10" ht="14.25" customHeight="1" x14ac:dyDescent="0.2">
      <c r="A7" s="3"/>
      <c r="H7" s="58" t="s">
        <v>86</v>
      </c>
      <c r="I7" s="8">
        <v>40823</v>
      </c>
    </row>
    <row r="8" spans="1:10" ht="14.25" customHeight="1" x14ac:dyDescent="0.2">
      <c r="A8" s="14" t="s">
        <v>5</v>
      </c>
      <c r="H8" s="2"/>
      <c r="I8" s="1"/>
    </row>
    <row r="9" spans="1:10" ht="14.25" customHeight="1" x14ac:dyDescent="0.2">
      <c r="A9" s="3"/>
      <c r="H9" s="59" t="s">
        <v>6</v>
      </c>
      <c r="I9" s="60"/>
    </row>
    <row r="10" spans="1:10" ht="14.25" customHeight="1" x14ac:dyDescent="0.2">
      <c r="A10" s="13" t="s">
        <v>84</v>
      </c>
      <c r="G10" s="15" t="s">
        <v>7</v>
      </c>
      <c r="H10" s="61"/>
      <c r="I10" s="62"/>
    </row>
    <row r="11" spans="1:10" ht="14.25" customHeight="1" x14ac:dyDescent="0.2">
      <c r="A11" s="65" t="s">
        <v>8</v>
      </c>
      <c r="B11" s="66"/>
      <c r="C11" s="66"/>
      <c r="D11" s="66"/>
      <c r="E11" s="66"/>
      <c r="F11" s="66"/>
      <c r="G11" s="16">
        <v>410</v>
      </c>
      <c r="H11" s="61"/>
      <c r="I11" s="62"/>
    </row>
    <row r="12" spans="1:10" ht="14.25" customHeight="1" x14ac:dyDescent="0.2">
      <c r="A12" s="17" t="s">
        <v>9</v>
      </c>
      <c r="G12" s="18" t="s">
        <v>10</v>
      </c>
      <c r="H12" s="63"/>
      <c r="I12" s="64"/>
    </row>
    <row r="13" spans="1:10" ht="14.25" customHeight="1" x14ac:dyDescent="0.2">
      <c r="A13" s="17" t="s">
        <v>11</v>
      </c>
      <c r="B13" s="3"/>
      <c r="C13" s="3"/>
      <c r="D13" s="3"/>
      <c r="E13" s="3"/>
      <c r="F13" s="3"/>
      <c r="G13" s="1" t="s">
        <v>12</v>
      </c>
      <c r="I13" s="19"/>
      <c r="J13" s="19"/>
    </row>
    <row r="14" spans="1:10" ht="14.25" customHeight="1" x14ac:dyDescent="0.2">
      <c r="A14" s="17" t="s">
        <v>13</v>
      </c>
      <c r="G14" s="20" t="s">
        <v>14</v>
      </c>
    </row>
    <row r="15" spans="1:10" ht="14.25" customHeight="1" x14ac:dyDescent="0.2">
      <c r="A15" s="13"/>
    </row>
    <row r="16" spans="1:10" ht="14.25" customHeight="1" x14ac:dyDescent="0.2">
      <c r="B16" s="3"/>
      <c r="C16" s="3"/>
      <c r="D16" s="3"/>
      <c r="E16" s="3"/>
      <c r="F16" s="3"/>
      <c r="G16" s="3"/>
    </row>
    <row r="17" spans="1:16" ht="14.25" customHeight="1" x14ac:dyDescent="0.2">
      <c r="J17" s="21"/>
      <c r="K17" s="21"/>
      <c r="L17" s="21"/>
      <c r="M17" s="21"/>
    </row>
    <row r="18" spans="1:16" ht="14.25" customHeight="1" x14ac:dyDescent="0.2">
      <c r="A18" s="22" t="s">
        <v>15</v>
      </c>
      <c r="J18" s="21"/>
      <c r="K18" s="21"/>
      <c r="L18" s="21"/>
      <c r="M18" s="21"/>
    </row>
    <row r="19" spans="1:16" ht="16.7" customHeight="1" x14ac:dyDescent="0.2">
      <c r="A19" s="3"/>
      <c r="B19" s="3"/>
      <c r="C19" s="3"/>
      <c r="D19" s="3"/>
      <c r="E19" s="3"/>
      <c r="H19" s="23"/>
      <c r="I19" s="24" t="s">
        <v>0</v>
      </c>
      <c r="J19" s="21"/>
      <c r="K19" s="21"/>
      <c r="L19" s="21"/>
      <c r="M19" s="21"/>
      <c r="N19" s="21"/>
      <c r="O19" s="21"/>
      <c r="P19" s="21"/>
    </row>
    <row r="20" spans="1:16" ht="14.85" customHeight="1" x14ac:dyDescent="0.2">
      <c r="A20" s="1" t="s">
        <v>16</v>
      </c>
      <c r="E20" s="18" t="s">
        <v>17</v>
      </c>
      <c r="H20" s="23"/>
      <c r="I20" s="25">
        <v>10</v>
      </c>
      <c r="J20" s="21"/>
      <c r="K20" s="21"/>
      <c r="L20" s="21"/>
      <c r="M20" s="21"/>
      <c r="N20" s="21"/>
      <c r="O20" s="21"/>
      <c r="P20" s="21"/>
    </row>
    <row r="21" spans="1:16" ht="14.85" customHeight="1" x14ac:dyDescent="0.2">
      <c r="A21" s="26" t="s">
        <v>18</v>
      </c>
      <c r="B21" s="27"/>
      <c r="C21" s="27"/>
      <c r="D21" s="28"/>
      <c r="E21" s="27">
        <v>0</v>
      </c>
      <c r="F21" s="6"/>
      <c r="G21" s="29" t="s">
        <v>19</v>
      </c>
      <c r="H21" s="6"/>
      <c r="I21" s="30"/>
      <c r="J21" s="31"/>
      <c r="K21" s="21"/>
      <c r="L21" s="21"/>
      <c r="M21" s="21"/>
      <c r="N21" s="21"/>
      <c r="O21" s="21"/>
      <c r="P21" s="21"/>
    </row>
    <row r="22" spans="1:16" ht="14.85" customHeight="1" x14ac:dyDescent="0.2">
      <c r="A22" s="26">
        <v>10</v>
      </c>
      <c r="B22" s="27"/>
      <c r="C22" s="27"/>
      <c r="D22" s="28"/>
      <c r="E22" s="27">
        <v>7</v>
      </c>
      <c r="F22" s="6"/>
      <c r="G22" s="29" t="s">
        <v>20</v>
      </c>
      <c r="H22" s="28"/>
      <c r="I22" s="30"/>
      <c r="J22" s="32"/>
      <c r="K22" s="21"/>
      <c r="L22" s="21"/>
      <c r="M22" s="21"/>
      <c r="N22" s="21"/>
      <c r="O22" s="21"/>
      <c r="P22" s="21"/>
    </row>
    <row r="23" spans="1:16" ht="14.85" customHeight="1" x14ac:dyDescent="0.2">
      <c r="A23" s="26">
        <v>15</v>
      </c>
      <c r="B23" s="27"/>
      <c r="C23" s="27"/>
      <c r="D23" s="28"/>
      <c r="E23" s="27">
        <v>2</v>
      </c>
      <c r="F23" s="6"/>
      <c r="G23" s="29" t="s">
        <v>21</v>
      </c>
      <c r="H23" s="28"/>
      <c r="I23" s="30"/>
      <c r="J23" s="31"/>
      <c r="K23" s="21"/>
      <c r="L23" s="21"/>
      <c r="M23" s="21"/>
      <c r="N23" s="21"/>
      <c r="O23" s="21"/>
      <c r="P23" s="21"/>
    </row>
    <row r="24" spans="1:16" ht="14.85" customHeight="1" x14ac:dyDescent="0.2">
      <c r="A24" s="26">
        <v>20</v>
      </c>
      <c r="B24" s="27"/>
      <c r="C24" s="27"/>
      <c r="D24" s="28"/>
      <c r="E24" s="27">
        <v>9</v>
      </c>
      <c r="F24" s="6"/>
      <c r="G24" s="29" t="s">
        <v>22</v>
      </c>
      <c r="H24" s="28"/>
      <c r="I24" s="30"/>
      <c r="J24" s="21"/>
      <c r="K24" s="21"/>
      <c r="L24" s="21"/>
      <c r="M24" s="21"/>
      <c r="N24" s="21"/>
      <c r="O24" s="21"/>
      <c r="P24" s="21"/>
    </row>
    <row r="25" spans="1:16" ht="14.85" customHeight="1" x14ac:dyDescent="0.2">
      <c r="A25" s="26">
        <v>25</v>
      </c>
      <c r="B25" s="27"/>
      <c r="C25" s="27"/>
      <c r="D25" s="28"/>
      <c r="E25" s="27">
        <v>4</v>
      </c>
      <c r="F25" s="6"/>
      <c r="G25" s="29" t="s">
        <v>23</v>
      </c>
      <c r="H25" s="28"/>
      <c r="I25" s="33">
        <f>IF(I24=0,0,(I22+I23)/I24)</f>
        <v>0</v>
      </c>
      <c r="J25" s="21"/>
      <c r="K25" s="21"/>
      <c r="L25" s="21"/>
      <c r="M25" s="21"/>
      <c r="N25" s="21"/>
      <c r="O25" s="21"/>
      <c r="P25" s="21"/>
    </row>
    <row r="26" spans="1:16" ht="14.85" customHeight="1" x14ac:dyDescent="0.2">
      <c r="A26" s="26">
        <v>35</v>
      </c>
      <c r="B26" s="27"/>
      <c r="C26" s="27"/>
      <c r="D26" s="28"/>
      <c r="E26" s="27">
        <v>6</v>
      </c>
      <c r="F26" s="6"/>
      <c r="G26" s="29" t="s">
        <v>24</v>
      </c>
      <c r="H26" s="28"/>
      <c r="I26" s="30"/>
      <c r="J26" s="21"/>
      <c r="K26" s="21"/>
      <c r="L26" s="21"/>
      <c r="M26" s="21"/>
      <c r="N26" s="21"/>
      <c r="O26" s="21"/>
      <c r="P26" s="21"/>
    </row>
    <row r="27" spans="1:16" ht="29.45" customHeight="1" x14ac:dyDescent="0.2">
      <c r="A27" s="26">
        <v>40</v>
      </c>
      <c r="B27" s="27"/>
      <c r="C27" s="27"/>
      <c r="D27" s="28"/>
      <c r="E27" s="27">
        <v>3</v>
      </c>
      <c r="F27" s="6"/>
      <c r="G27" s="34" t="s">
        <v>25</v>
      </c>
      <c r="H27" s="28"/>
      <c r="I27" s="30"/>
      <c r="J27" s="21"/>
      <c r="K27" s="21"/>
      <c r="L27" s="21"/>
      <c r="M27" s="21"/>
      <c r="N27" s="21"/>
      <c r="O27" s="21"/>
      <c r="P27" s="21"/>
    </row>
    <row r="28" spans="1:16" ht="14.85" customHeight="1" x14ac:dyDescent="0.2">
      <c r="A28" s="26">
        <v>45</v>
      </c>
      <c r="B28" s="27"/>
      <c r="C28" s="27"/>
      <c r="D28" s="28"/>
      <c r="E28" s="27">
        <v>8</v>
      </c>
      <c r="F28" s="6"/>
      <c r="G28" s="29" t="s">
        <v>26</v>
      </c>
      <c r="H28" s="28"/>
      <c r="I28" s="45">
        <f>I26+I27</f>
        <v>0</v>
      </c>
      <c r="J28" s="21"/>
      <c r="K28" s="21"/>
      <c r="L28" s="21"/>
      <c r="M28" s="21"/>
      <c r="N28" s="21"/>
      <c r="O28" s="21"/>
      <c r="P28" s="21"/>
    </row>
    <row r="29" spans="1:16" ht="14.85" customHeight="1" x14ac:dyDescent="0.2">
      <c r="A29" s="26">
        <v>55</v>
      </c>
      <c r="B29" s="27"/>
      <c r="C29" s="27"/>
      <c r="D29" s="28"/>
      <c r="E29" s="27">
        <v>1</v>
      </c>
      <c r="F29" s="6"/>
      <c r="G29" s="29" t="s">
        <v>27</v>
      </c>
      <c r="H29" s="28"/>
      <c r="I29" s="30"/>
      <c r="J29" s="21"/>
      <c r="K29" s="21"/>
      <c r="L29" s="21"/>
      <c r="M29" s="21"/>
      <c r="N29" s="21"/>
      <c r="O29" s="21"/>
      <c r="P29" s="21"/>
    </row>
    <row r="30" spans="1:16" ht="14.85" customHeight="1" x14ac:dyDescent="0.2">
      <c r="A30" s="26">
        <v>60</v>
      </c>
      <c r="B30" s="27"/>
      <c r="C30" s="27"/>
      <c r="D30" s="28"/>
      <c r="E30" s="27">
        <v>8</v>
      </c>
      <c r="F30" s="6"/>
      <c r="G30" s="29" t="s">
        <v>28</v>
      </c>
      <c r="H30" s="28"/>
      <c r="I30" s="30"/>
      <c r="J30" s="21"/>
      <c r="K30" s="21"/>
      <c r="L30" s="21"/>
      <c r="M30" s="21"/>
      <c r="N30" s="21"/>
      <c r="O30" s="21"/>
      <c r="P30" s="21"/>
    </row>
    <row r="31" spans="1:16" ht="14.85" customHeight="1" x14ac:dyDescent="0.2">
      <c r="A31" s="26">
        <v>65</v>
      </c>
      <c r="B31" s="27"/>
      <c r="C31" s="27"/>
      <c r="D31" s="28"/>
      <c r="E31" s="27">
        <v>3</v>
      </c>
      <c r="F31" s="6"/>
      <c r="G31" s="29" t="s">
        <v>29</v>
      </c>
      <c r="H31" s="28"/>
      <c r="I31" s="35"/>
      <c r="J31" s="21"/>
      <c r="K31" s="21"/>
      <c r="L31" s="21"/>
      <c r="M31" s="21"/>
      <c r="N31" s="21"/>
      <c r="O31" s="21"/>
      <c r="P31" s="21"/>
    </row>
    <row r="32" spans="1:16" ht="14.85" customHeight="1" x14ac:dyDescent="0.2">
      <c r="A32" s="26">
        <v>75</v>
      </c>
      <c r="B32" s="27"/>
      <c r="C32" s="27"/>
      <c r="D32" s="28"/>
      <c r="E32" s="27">
        <v>5</v>
      </c>
      <c r="F32" s="6"/>
      <c r="G32" s="29" t="s">
        <v>30</v>
      </c>
      <c r="H32" s="28"/>
      <c r="I32" s="30"/>
      <c r="J32" s="21"/>
      <c r="K32" s="21"/>
      <c r="L32" s="21"/>
      <c r="M32" s="21"/>
      <c r="N32" s="21"/>
      <c r="O32" s="21"/>
      <c r="P32" s="21"/>
    </row>
    <row r="33" spans="1:16" ht="14.8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6.5" customHeight="1" x14ac:dyDescent="0.25">
      <c r="A34" s="21"/>
      <c r="B34" s="21"/>
      <c r="C34" s="21"/>
      <c r="D34" s="21"/>
      <c r="E34" s="21"/>
      <c r="F34" s="21"/>
      <c r="G34" s="67" t="s">
        <v>83</v>
      </c>
      <c r="H34" s="68"/>
      <c r="I34" s="69"/>
      <c r="J34"/>
      <c r="K34"/>
      <c r="L34"/>
      <c r="M34"/>
      <c r="N34" s="21"/>
      <c r="O34" s="21"/>
      <c r="P34" s="21"/>
    </row>
    <row r="35" spans="1:16" ht="16.5" customHeight="1" x14ac:dyDescent="0.25">
      <c r="A35" s="21"/>
      <c r="B35" s="21"/>
      <c r="C35" s="21"/>
      <c r="D35" s="21"/>
      <c r="E35" s="21"/>
      <c r="F35" s="21"/>
      <c r="G35" s="70"/>
      <c r="H35" s="71"/>
      <c r="I35" s="72"/>
      <c r="J35"/>
      <c r="K35"/>
      <c r="L35"/>
      <c r="M35"/>
      <c r="N35" s="21"/>
      <c r="O35" s="21"/>
      <c r="P35" s="21"/>
    </row>
    <row r="36" spans="1:16" ht="16.5" customHeight="1" x14ac:dyDescent="0.25">
      <c r="A36" s="21"/>
      <c r="B36" s="21"/>
      <c r="C36" s="21"/>
      <c r="D36" s="21"/>
      <c r="E36" s="21"/>
      <c r="F36" s="21"/>
      <c r="G36" s="73"/>
      <c r="H36" s="74"/>
      <c r="I36" s="75"/>
      <c r="J36"/>
      <c r="K36"/>
      <c r="L36"/>
      <c r="M36"/>
      <c r="N36" s="21"/>
      <c r="O36" s="21"/>
      <c r="P36" s="21"/>
    </row>
    <row r="37" spans="1:16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</sheetData>
  <mergeCells count="3">
    <mergeCell ref="H9:I12"/>
    <mergeCell ref="A11:F11"/>
    <mergeCell ref="G34:I36"/>
  </mergeCells>
  <pageMargins left="0.51181102362204722" right="0.51181102362204722" top="0.39370078740157483" bottom="0.11811023622047245" header="0.31496062992125984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P61"/>
  <sheetViews>
    <sheetView showGridLines="0" zoomScaleNormal="100" zoomScaleSheetLayoutView="55" workbookViewId="0">
      <selection activeCell="L31" sqref="L31"/>
    </sheetView>
  </sheetViews>
  <sheetFormatPr defaultRowHeight="14.85" customHeight="1" x14ac:dyDescent="0.2"/>
  <cols>
    <col min="1" max="5" width="3" style="1" customWidth="1"/>
    <col min="6" max="6" width="5.7109375" style="1" customWidth="1"/>
    <col min="7" max="7" width="49.28515625" style="1" customWidth="1"/>
    <col min="8" max="8" width="6.7109375" style="1" customWidth="1"/>
    <col min="9" max="9" width="12.7109375" style="2" customWidth="1"/>
    <col min="10" max="10" width="14.7109375" style="1" customWidth="1"/>
    <col min="11" max="11" width="14.7109375" style="3" customWidth="1"/>
    <col min="12" max="12" width="14.7109375" style="4" customWidth="1"/>
    <col min="13" max="16" width="14.7109375" style="3" customWidth="1"/>
    <col min="17" max="16384" width="9.140625" style="3"/>
  </cols>
  <sheetData>
    <row r="1" spans="1:14" customFormat="1" ht="14.25" customHeight="1" x14ac:dyDescent="0.25"/>
    <row r="2" spans="1:14" customFormat="1" ht="14.25" customHeight="1" x14ac:dyDescent="0.25"/>
    <row r="3" spans="1:14" ht="14.25" customHeight="1" x14ac:dyDescent="0.2"/>
    <row r="4" spans="1:14" ht="14.25" customHeight="1" x14ac:dyDescent="0.2">
      <c r="A4" s="5" t="s">
        <v>1</v>
      </c>
      <c r="B4" s="6"/>
      <c r="C4" s="6"/>
      <c r="D4" s="7"/>
      <c r="E4" s="6"/>
      <c r="F4" s="6"/>
      <c r="G4" s="6"/>
      <c r="H4" s="58" t="s">
        <v>2</v>
      </c>
      <c r="I4" s="8">
        <v>40623</v>
      </c>
    </row>
    <row r="5" spans="1:14" ht="14.25" customHeight="1" x14ac:dyDescent="0.2">
      <c r="A5" s="9"/>
      <c r="B5" s="6"/>
      <c r="C5" s="6"/>
      <c r="D5" s="10"/>
      <c r="E5" s="11"/>
      <c r="F5" s="11"/>
      <c r="G5" s="11"/>
      <c r="H5" s="58" t="s">
        <v>3</v>
      </c>
      <c r="I5" s="12"/>
    </row>
    <row r="6" spans="1:14" ht="14.25" customHeight="1" x14ac:dyDescent="0.2">
      <c r="A6" s="13"/>
      <c r="H6" s="58" t="s">
        <v>4</v>
      </c>
      <c r="I6" s="8">
        <v>40634</v>
      </c>
    </row>
    <row r="7" spans="1:14" ht="14.25" customHeight="1" x14ac:dyDescent="0.2">
      <c r="A7" s="3"/>
      <c r="H7" s="58" t="s">
        <v>86</v>
      </c>
      <c r="I7" s="8">
        <v>40823</v>
      </c>
    </row>
    <row r="8" spans="1:14" ht="14.25" customHeight="1" x14ac:dyDescent="0.2">
      <c r="A8" s="14" t="s">
        <v>5</v>
      </c>
      <c r="H8" s="2"/>
      <c r="I8" s="1"/>
    </row>
    <row r="9" spans="1:14" ht="14.25" customHeight="1" x14ac:dyDescent="0.2">
      <c r="A9" s="3"/>
      <c r="H9" s="59" t="s">
        <v>31</v>
      </c>
      <c r="I9" s="60"/>
    </row>
    <row r="10" spans="1:14" ht="14.25" customHeight="1" x14ac:dyDescent="0.2">
      <c r="A10" s="13" t="s">
        <v>84</v>
      </c>
      <c r="G10" s="15" t="s">
        <v>7</v>
      </c>
      <c r="H10" s="61"/>
      <c r="I10" s="62"/>
    </row>
    <row r="11" spans="1:14" ht="14.25" customHeight="1" x14ac:dyDescent="0.2">
      <c r="A11" s="65" t="s">
        <v>8</v>
      </c>
      <c r="B11" s="66"/>
      <c r="C11" s="66"/>
      <c r="D11" s="66"/>
      <c r="E11" s="66"/>
      <c r="F11" s="66"/>
      <c r="G11" s="16">
        <v>420</v>
      </c>
      <c r="H11" s="61"/>
      <c r="I11" s="62"/>
    </row>
    <row r="12" spans="1:14" ht="14.25" customHeight="1" x14ac:dyDescent="0.2">
      <c r="A12" s="17" t="s">
        <v>9</v>
      </c>
      <c r="G12" s="18" t="s">
        <v>10</v>
      </c>
      <c r="H12" s="63"/>
      <c r="I12" s="64"/>
    </row>
    <row r="13" spans="1:14" ht="14.25" customHeight="1" x14ac:dyDescent="0.2">
      <c r="A13" s="17" t="s">
        <v>11</v>
      </c>
      <c r="B13" s="3"/>
      <c r="C13" s="3"/>
      <c r="D13" s="3"/>
      <c r="E13" s="3"/>
      <c r="F13" s="3"/>
      <c r="G13" s="1" t="s">
        <v>12</v>
      </c>
      <c r="I13" s="19"/>
      <c r="J13" s="19"/>
    </row>
    <row r="14" spans="1:14" ht="14.25" customHeight="1" x14ac:dyDescent="0.25">
      <c r="A14" s="17" t="s">
        <v>13</v>
      </c>
      <c r="G14" s="20" t="s">
        <v>14</v>
      </c>
      <c r="H14"/>
      <c r="I14"/>
      <c r="J14"/>
      <c r="K14"/>
      <c r="L14"/>
      <c r="M14"/>
      <c r="N14"/>
    </row>
    <row r="15" spans="1:14" ht="14.25" customHeight="1" x14ac:dyDescent="0.25">
      <c r="A15" s="13"/>
      <c r="H15"/>
      <c r="I15"/>
      <c r="J15"/>
      <c r="K15"/>
      <c r="L15"/>
      <c r="M15"/>
      <c r="N15"/>
    </row>
    <row r="16" spans="1:14" ht="14.25" customHeight="1" x14ac:dyDescent="0.25">
      <c r="B16" s="3"/>
      <c r="C16" s="3"/>
      <c r="D16" s="3"/>
      <c r="E16" s="3"/>
      <c r="F16" s="3"/>
      <c r="G16" s="3"/>
      <c r="H16"/>
      <c r="I16"/>
      <c r="J16"/>
      <c r="K16"/>
      <c r="L16"/>
      <c r="M16"/>
      <c r="N16"/>
    </row>
    <row r="17" spans="1:16" ht="14.25" customHeight="1" x14ac:dyDescent="0.2">
      <c r="J17" s="21"/>
      <c r="K17" s="21"/>
      <c r="L17" s="21"/>
      <c r="M17" s="21"/>
    </row>
    <row r="18" spans="1:16" ht="14.25" customHeight="1" x14ac:dyDescent="0.2">
      <c r="A18" s="22" t="s">
        <v>32</v>
      </c>
      <c r="J18" s="21"/>
      <c r="K18" s="21"/>
      <c r="L18" s="21"/>
      <c r="M18" s="21"/>
    </row>
    <row r="19" spans="1:16" ht="16.7" customHeight="1" x14ac:dyDescent="0.2">
      <c r="A19" s="3"/>
      <c r="B19" s="3"/>
      <c r="C19" s="3"/>
      <c r="D19" s="3"/>
      <c r="E19" s="3"/>
      <c r="H19" s="23"/>
      <c r="I19" s="24" t="s">
        <v>0</v>
      </c>
      <c r="J19" s="21"/>
      <c r="K19" s="21"/>
      <c r="L19" s="21"/>
      <c r="M19" s="21"/>
      <c r="N19" s="21"/>
      <c r="O19" s="21"/>
      <c r="P19" s="21"/>
    </row>
    <row r="20" spans="1:16" ht="14.85" customHeight="1" x14ac:dyDescent="0.2">
      <c r="A20" s="1" t="s">
        <v>16</v>
      </c>
      <c r="E20" s="1" t="s">
        <v>17</v>
      </c>
      <c r="H20" s="23"/>
      <c r="I20" s="25">
        <v>10</v>
      </c>
      <c r="J20" s="21"/>
      <c r="K20" s="21"/>
      <c r="L20" s="21"/>
      <c r="M20" s="21"/>
      <c r="N20" s="21"/>
      <c r="O20" s="21"/>
      <c r="P20" s="21"/>
    </row>
    <row r="21" spans="1:16" ht="14.85" customHeight="1" x14ac:dyDescent="0.2">
      <c r="A21" s="26" t="s">
        <v>18</v>
      </c>
      <c r="B21" s="27"/>
      <c r="C21" s="27"/>
      <c r="D21" s="28"/>
      <c r="E21" s="27">
        <v>1</v>
      </c>
      <c r="F21" s="6"/>
      <c r="G21" s="29" t="s">
        <v>19</v>
      </c>
      <c r="H21" s="6"/>
      <c r="I21" s="30"/>
      <c r="J21" s="21"/>
      <c r="K21" s="21"/>
      <c r="L21" s="21"/>
      <c r="M21" s="21"/>
      <c r="N21" s="21"/>
      <c r="O21" s="21"/>
      <c r="P21" s="21"/>
    </row>
    <row r="22" spans="1:16" ht="14.85" customHeight="1" x14ac:dyDescent="0.2">
      <c r="A22" s="26">
        <v>10</v>
      </c>
      <c r="B22" s="27"/>
      <c r="C22" s="27"/>
      <c r="D22" s="28"/>
      <c r="E22" s="27">
        <v>8</v>
      </c>
      <c r="F22" s="6"/>
      <c r="G22" s="29" t="s">
        <v>33</v>
      </c>
      <c r="H22" s="28"/>
      <c r="I22" s="30"/>
      <c r="J22" s="31"/>
      <c r="K22" s="21"/>
      <c r="L22" s="21"/>
      <c r="M22" s="21"/>
      <c r="N22" s="21"/>
      <c r="O22" s="21"/>
      <c r="P22" s="21"/>
    </row>
    <row r="23" spans="1:16" ht="14.85" customHeight="1" x14ac:dyDescent="0.2">
      <c r="A23" s="26">
        <v>15</v>
      </c>
      <c r="B23" s="27"/>
      <c r="C23" s="27"/>
      <c r="D23" s="28"/>
      <c r="E23" s="27">
        <v>3</v>
      </c>
      <c r="F23" s="6"/>
      <c r="G23" s="29" t="s">
        <v>34</v>
      </c>
      <c r="H23" s="28"/>
      <c r="I23" s="30"/>
      <c r="J23" s="32"/>
      <c r="K23" s="21"/>
      <c r="L23" s="21"/>
      <c r="M23" s="21"/>
      <c r="N23" s="21"/>
      <c r="O23" s="21"/>
      <c r="P23" s="21"/>
    </row>
    <row r="24" spans="1:16" ht="14.85" customHeight="1" x14ac:dyDescent="0.2">
      <c r="A24" s="26">
        <v>17</v>
      </c>
      <c r="B24" s="27"/>
      <c r="C24" s="27"/>
      <c r="D24" s="28"/>
      <c r="E24" s="27">
        <v>5</v>
      </c>
      <c r="F24" s="6"/>
      <c r="G24" s="29" t="s">
        <v>35</v>
      </c>
      <c r="H24" s="28"/>
      <c r="I24" s="33">
        <f>IF(I22=0,0,I23/I22)</f>
        <v>0</v>
      </c>
      <c r="J24" s="21"/>
      <c r="K24" s="21"/>
      <c r="L24" s="21"/>
      <c r="M24" s="21"/>
      <c r="N24" s="21"/>
      <c r="O24" s="21"/>
      <c r="P24" s="21"/>
    </row>
    <row r="25" spans="1:16" ht="14.85" customHeight="1" x14ac:dyDescent="0.2">
      <c r="A25" s="26">
        <v>25</v>
      </c>
      <c r="B25" s="27"/>
      <c r="C25" s="27"/>
      <c r="D25" s="28"/>
      <c r="E25" s="27">
        <v>5</v>
      </c>
      <c r="F25" s="6"/>
      <c r="G25" s="29" t="s">
        <v>36</v>
      </c>
      <c r="H25" s="28"/>
      <c r="I25" s="30"/>
      <c r="J25" s="21"/>
      <c r="K25" s="21"/>
      <c r="L25" s="21"/>
      <c r="M25" s="21"/>
      <c r="N25" s="21"/>
      <c r="O25" s="21"/>
      <c r="P25" s="21"/>
    </row>
    <row r="26" spans="1:16" ht="14.85" customHeight="1" x14ac:dyDescent="0.2">
      <c r="A26" s="26">
        <v>27</v>
      </c>
      <c r="B26" s="27"/>
      <c r="C26" s="27"/>
      <c r="D26" s="28"/>
      <c r="E26" s="27">
        <v>7</v>
      </c>
      <c r="F26" s="6"/>
      <c r="G26" s="29" t="s">
        <v>37</v>
      </c>
      <c r="H26" s="28"/>
      <c r="I26" s="33">
        <f>IF(I22=0,0,I25/I22)</f>
        <v>0</v>
      </c>
      <c r="J26" s="21"/>
      <c r="K26" s="21"/>
      <c r="L26" s="21"/>
      <c r="M26" s="21"/>
      <c r="N26" s="21"/>
      <c r="O26" s="21"/>
      <c r="P26" s="21"/>
    </row>
    <row r="27" spans="1:16" ht="14.85" customHeight="1" x14ac:dyDescent="0.2">
      <c r="A27" s="26">
        <v>29</v>
      </c>
      <c r="B27" s="27"/>
      <c r="C27" s="27"/>
      <c r="D27" s="28"/>
      <c r="E27" s="27">
        <v>9</v>
      </c>
      <c r="F27" s="6"/>
      <c r="G27" s="29" t="s">
        <v>38</v>
      </c>
      <c r="H27" s="28"/>
      <c r="I27" s="33">
        <f>I26+I24</f>
        <v>0</v>
      </c>
      <c r="J27" s="21"/>
      <c r="K27" s="21"/>
      <c r="L27" s="21"/>
      <c r="M27" s="21"/>
      <c r="N27" s="21"/>
      <c r="O27" s="21"/>
      <c r="P27" s="21"/>
    </row>
    <row r="28" spans="1:16" ht="14.85" customHeight="1" x14ac:dyDescent="0.2">
      <c r="A28" s="26">
        <v>35</v>
      </c>
      <c r="B28" s="27"/>
      <c r="C28" s="27"/>
      <c r="D28" s="28"/>
      <c r="E28" s="27">
        <v>7</v>
      </c>
      <c r="F28" s="6"/>
      <c r="G28" s="29" t="s">
        <v>24</v>
      </c>
      <c r="H28" s="28"/>
      <c r="I28" s="30"/>
      <c r="J28" s="21"/>
      <c r="K28" s="21"/>
      <c r="L28" s="21"/>
      <c r="M28" s="21"/>
      <c r="N28" s="21"/>
      <c r="O28" s="21"/>
      <c r="P28" s="21"/>
    </row>
    <row r="29" spans="1:16" ht="29.45" customHeight="1" x14ac:dyDescent="0.2">
      <c r="A29" s="26">
        <v>40</v>
      </c>
      <c r="B29" s="27"/>
      <c r="C29" s="27"/>
      <c r="D29" s="28"/>
      <c r="E29" s="27">
        <v>4</v>
      </c>
      <c r="F29" s="6"/>
      <c r="G29" s="34" t="s">
        <v>25</v>
      </c>
      <c r="H29" s="28"/>
      <c r="I29" s="30"/>
      <c r="J29" s="21"/>
      <c r="K29" s="21"/>
      <c r="L29" s="21"/>
      <c r="M29" s="21"/>
      <c r="N29" s="21"/>
      <c r="O29" s="21"/>
      <c r="P29" s="21"/>
    </row>
    <row r="30" spans="1:16" ht="14.85" customHeight="1" x14ac:dyDescent="0.2">
      <c r="A30" s="26">
        <v>45</v>
      </c>
      <c r="B30" s="27"/>
      <c r="C30" s="27"/>
      <c r="D30" s="28"/>
      <c r="E30" s="27">
        <v>9</v>
      </c>
      <c r="F30" s="6"/>
      <c r="G30" s="29" t="s">
        <v>26</v>
      </c>
      <c r="H30" s="28"/>
      <c r="I30" s="45">
        <f>I28+I29</f>
        <v>0</v>
      </c>
      <c r="J30" s="21"/>
      <c r="K30" s="21"/>
      <c r="L30" s="21"/>
      <c r="M30" s="21"/>
      <c r="N30" s="21"/>
      <c r="O30" s="21"/>
      <c r="P30" s="21"/>
    </row>
    <row r="31" spans="1:16" ht="14.85" customHeight="1" x14ac:dyDescent="0.2">
      <c r="A31" s="26">
        <v>55</v>
      </c>
      <c r="B31" s="27"/>
      <c r="C31" s="27"/>
      <c r="D31" s="28"/>
      <c r="E31" s="27">
        <v>2</v>
      </c>
      <c r="F31" s="6"/>
      <c r="G31" s="29" t="s">
        <v>27</v>
      </c>
      <c r="H31" s="28"/>
      <c r="I31" s="30"/>
      <c r="J31" s="21"/>
      <c r="K31" s="21"/>
      <c r="L31" s="21"/>
      <c r="M31" s="21"/>
      <c r="N31" s="21"/>
      <c r="O31" s="21"/>
      <c r="P31" s="21"/>
    </row>
    <row r="32" spans="1:16" ht="14.85" customHeight="1" x14ac:dyDescent="0.2">
      <c r="A32" s="26">
        <v>60</v>
      </c>
      <c r="B32" s="27"/>
      <c r="C32" s="27"/>
      <c r="D32" s="28"/>
      <c r="E32" s="27">
        <v>9</v>
      </c>
      <c r="F32" s="6"/>
      <c r="G32" s="29" t="s">
        <v>28</v>
      </c>
      <c r="H32" s="28"/>
      <c r="I32" s="30"/>
      <c r="J32" s="21"/>
      <c r="K32" s="21"/>
      <c r="L32" s="21"/>
      <c r="M32" s="21"/>
      <c r="N32" s="21"/>
      <c r="O32" s="21"/>
      <c r="P32" s="21"/>
    </row>
    <row r="33" spans="1:16" ht="14.85" customHeight="1" x14ac:dyDescent="0.2">
      <c r="A33" s="26">
        <v>65</v>
      </c>
      <c r="B33" s="27"/>
      <c r="C33" s="27"/>
      <c r="D33" s="28"/>
      <c r="E33" s="27">
        <v>4</v>
      </c>
      <c r="F33" s="6"/>
      <c r="G33" s="29" t="s">
        <v>85</v>
      </c>
      <c r="H33" s="28"/>
      <c r="I33" s="35"/>
      <c r="J33" s="21"/>
      <c r="K33" s="57"/>
      <c r="L33" s="21"/>
      <c r="M33" s="21"/>
      <c r="N33" s="21"/>
      <c r="O33" s="21"/>
      <c r="P33" s="21"/>
    </row>
    <row r="34" spans="1:16" ht="14.85" customHeight="1" x14ac:dyDescent="0.2">
      <c r="A34" s="26">
        <v>75</v>
      </c>
      <c r="B34" s="27"/>
      <c r="C34" s="27"/>
      <c r="D34" s="28"/>
      <c r="E34" s="27">
        <v>6</v>
      </c>
      <c r="F34" s="6"/>
      <c r="G34" s="29" t="s">
        <v>30</v>
      </c>
      <c r="H34" s="28"/>
      <c r="I34" s="30"/>
      <c r="J34" s="21"/>
      <c r="K34" s="21"/>
      <c r="L34" s="21"/>
      <c r="M34" s="21"/>
      <c r="N34" s="21"/>
      <c r="O34" s="21"/>
      <c r="P34" s="21"/>
    </row>
    <row r="35" spans="1:16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16.5" customHeight="1" x14ac:dyDescent="0.2">
      <c r="A36" s="21"/>
      <c r="B36" s="21"/>
      <c r="C36" s="21"/>
      <c r="D36" s="21"/>
      <c r="E36" s="21"/>
      <c r="F36" s="21"/>
      <c r="G36" s="67" t="s">
        <v>83</v>
      </c>
      <c r="H36" s="68"/>
      <c r="I36" s="69"/>
      <c r="J36" s="21"/>
      <c r="K36" s="21"/>
      <c r="L36" s="21"/>
      <c r="M36" s="21"/>
      <c r="N36" s="21"/>
      <c r="O36" s="21"/>
      <c r="P36" s="21"/>
    </row>
    <row r="37" spans="1:16" ht="16.5" customHeight="1" x14ac:dyDescent="0.2">
      <c r="A37" s="21"/>
      <c r="B37" s="21"/>
      <c r="C37" s="21"/>
      <c r="D37" s="21"/>
      <c r="E37" s="21"/>
      <c r="F37" s="21"/>
      <c r="G37" s="70"/>
      <c r="H37" s="71"/>
      <c r="I37" s="72"/>
      <c r="J37" s="21"/>
      <c r="K37" s="21"/>
      <c r="L37" s="21"/>
      <c r="M37" s="21"/>
      <c r="N37" s="21"/>
      <c r="O37" s="21"/>
      <c r="P37" s="21"/>
    </row>
    <row r="38" spans="1:16" ht="16.5" customHeight="1" x14ac:dyDescent="0.2">
      <c r="A38" s="21"/>
      <c r="B38" s="21"/>
      <c r="C38" s="21"/>
      <c r="D38" s="21"/>
      <c r="E38" s="21"/>
      <c r="F38" s="21"/>
      <c r="G38" s="73"/>
      <c r="H38" s="74"/>
      <c r="I38" s="75"/>
      <c r="J38" s="21"/>
      <c r="K38" s="21"/>
      <c r="L38" s="21"/>
      <c r="M38" s="21"/>
      <c r="N38" s="21"/>
      <c r="O38" s="21"/>
      <c r="P38" s="21"/>
    </row>
    <row r="39" spans="1:16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</sheetData>
  <mergeCells count="3">
    <mergeCell ref="H9:I12"/>
    <mergeCell ref="A11:F11"/>
    <mergeCell ref="G36:I38"/>
  </mergeCells>
  <pageMargins left="0.51181102362204722" right="0.51181102362204722" top="0.39370078740157483" bottom="0.11811023622047245" header="0.31496062992125984" footer="0.1968503937007874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80"/>
  <sheetViews>
    <sheetView showGridLines="0" topLeftCell="A13" zoomScaleNormal="100" zoomScaleSheetLayoutView="55" workbookViewId="0">
      <selection activeCell="A21" sqref="A21:C43"/>
    </sheetView>
  </sheetViews>
  <sheetFormatPr defaultRowHeight="14.85" customHeight="1" x14ac:dyDescent="0.2"/>
  <cols>
    <col min="1" max="5" width="3" style="1" customWidth="1"/>
    <col min="6" max="6" width="5.7109375" style="1" customWidth="1"/>
    <col min="7" max="7" width="35.85546875" style="1" customWidth="1"/>
    <col min="8" max="8" width="5.85546875" style="2" customWidth="1"/>
    <col min="9" max="9" width="12.7109375" style="2" customWidth="1"/>
    <col min="10" max="10" width="12.7109375" style="1" customWidth="1"/>
    <col min="11" max="11" width="12.7109375" style="3" customWidth="1"/>
    <col min="12" max="12" width="12.7109375" style="4" customWidth="1"/>
    <col min="13" max="15" width="12.7109375" style="3" customWidth="1"/>
    <col min="16" max="16384" width="9.140625" style="3"/>
  </cols>
  <sheetData>
    <row r="1" spans="1:15" customFormat="1" ht="14.25" customHeight="1" x14ac:dyDescent="0.25"/>
    <row r="2" spans="1:15" customFormat="1" ht="14.25" customHeight="1" x14ac:dyDescent="0.25"/>
    <row r="3" spans="1:15" ht="14.25" customHeight="1" x14ac:dyDescent="0.2"/>
    <row r="4" spans="1:15" ht="14.25" customHeight="1" x14ac:dyDescent="0.2">
      <c r="A4" s="5" t="s">
        <v>1</v>
      </c>
      <c r="B4" s="6"/>
      <c r="C4" s="6"/>
      <c r="D4" s="7"/>
      <c r="E4" s="6"/>
      <c r="F4" s="6"/>
      <c r="G4" s="6"/>
      <c r="H4" s="28"/>
      <c r="N4" s="18" t="s">
        <v>2</v>
      </c>
      <c r="O4" s="8">
        <v>40623</v>
      </c>
    </row>
    <row r="5" spans="1:15" ht="14.25" customHeight="1" x14ac:dyDescent="0.2">
      <c r="A5" s="9"/>
      <c r="B5" s="6"/>
      <c r="C5" s="6"/>
      <c r="D5" s="10"/>
      <c r="E5" s="11"/>
      <c r="F5" s="11"/>
      <c r="G5" s="11"/>
      <c r="H5" s="36"/>
      <c r="N5" s="18" t="s">
        <v>3</v>
      </c>
      <c r="O5" s="12"/>
    </row>
    <row r="6" spans="1:15" ht="14.25" customHeight="1" x14ac:dyDescent="0.2">
      <c r="A6" s="13"/>
      <c r="N6" s="18" t="s">
        <v>4</v>
      </c>
      <c r="O6" s="8">
        <v>40634</v>
      </c>
    </row>
    <row r="7" spans="1:15" ht="14.25" customHeight="1" x14ac:dyDescent="0.2">
      <c r="A7" s="3"/>
      <c r="N7" s="2"/>
    </row>
    <row r="8" spans="1:15" ht="14.25" customHeight="1" x14ac:dyDescent="0.2">
      <c r="A8" s="14" t="s">
        <v>5</v>
      </c>
      <c r="N8" s="2"/>
      <c r="O8" s="1"/>
    </row>
    <row r="9" spans="1:15" ht="14.25" customHeight="1" x14ac:dyDescent="0.2">
      <c r="A9" s="3"/>
      <c r="N9" s="76" t="s">
        <v>39</v>
      </c>
      <c r="O9" s="77"/>
    </row>
    <row r="10" spans="1:15" ht="14.25" customHeight="1" x14ac:dyDescent="0.2">
      <c r="A10" s="13" t="s">
        <v>84</v>
      </c>
      <c r="G10" s="15" t="s">
        <v>7</v>
      </c>
      <c r="N10" s="78"/>
      <c r="O10" s="79"/>
    </row>
    <row r="11" spans="1:15" ht="14.25" customHeight="1" x14ac:dyDescent="0.2">
      <c r="A11" s="65" t="s">
        <v>8</v>
      </c>
      <c r="B11" s="66"/>
      <c r="C11" s="66"/>
      <c r="D11" s="66"/>
      <c r="E11" s="66"/>
      <c r="F11" s="66"/>
      <c r="G11" s="16">
        <v>410</v>
      </c>
      <c r="N11" s="78"/>
      <c r="O11" s="79"/>
    </row>
    <row r="12" spans="1:15" ht="14.25" customHeight="1" x14ac:dyDescent="0.2">
      <c r="A12" s="17" t="s">
        <v>9</v>
      </c>
      <c r="G12" s="18" t="s">
        <v>10</v>
      </c>
      <c r="N12" s="80"/>
      <c r="O12" s="81"/>
    </row>
    <row r="13" spans="1:15" ht="14.25" customHeight="1" x14ac:dyDescent="0.2">
      <c r="A13" s="17" t="s">
        <v>11</v>
      </c>
      <c r="B13" s="3"/>
      <c r="C13" s="3"/>
      <c r="D13" s="3"/>
      <c r="E13" s="3"/>
      <c r="F13" s="3"/>
      <c r="G13" s="1" t="s">
        <v>12</v>
      </c>
      <c r="I13" s="19"/>
      <c r="J13" s="19"/>
    </row>
    <row r="14" spans="1:15" ht="14.25" customHeight="1" x14ac:dyDescent="0.25">
      <c r="A14" s="17" t="s">
        <v>13</v>
      </c>
      <c r="G14" s="20" t="s">
        <v>14</v>
      </c>
      <c r="I14"/>
      <c r="J14"/>
      <c r="K14"/>
      <c r="L14"/>
      <c r="M14"/>
      <c r="N14"/>
      <c r="O14"/>
    </row>
    <row r="15" spans="1:15" ht="14.25" customHeight="1" x14ac:dyDescent="0.25">
      <c r="A15" s="13"/>
      <c r="I15"/>
      <c r="J15"/>
      <c r="K15"/>
      <c r="L15"/>
      <c r="M15"/>
      <c r="N15"/>
      <c r="O15"/>
    </row>
    <row r="16" spans="1:15" ht="14.25" customHeight="1" x14ac:dyDescent="0.25">
      <c r="B16" s="3"/>
      <c r="C16" s="3"/>
      <c r="D16" s="3"/>
      <c r="E16" s="3"/>
      <c r="F16" s="3"/>
      <c r="G16" s="3"/>
      <c r="H16" s="37"/>
      <c r="I16"/>
      <c r="J16"/>
      <c r="K16"/>
      <c r="L16"/>
      <c r="M16"/>
      <c r="N16"/>
      <c r="O16"/>
    </row>
    <row r="17" spans="1:15" ht="14.25" customHeight="1" x14ac:dyDescent="0.2"/>
    <row r="18" spans="1:15" ht="21" customHeight="1" x14ac:dyDescent="0.2">
      <c r="A18" s="22" t="s">
        <v>40</v>
      </c>
      <c r="B18" s="6"/>
      <c r="C18" s="6"/>
      <c r="D18" s="6"/>
      <c r="E18" s="6"/>
      <c r="F18" s="6"/>
      <c r="G18" s="6"/>
      <c r="H18" s="38"/>
      <c r="I18" s="82" t="s">
        <v>41</v>
      </c>
      <c r="J18" s="83"/>
      <c r="K18" s="83"/>
      <c r="L18" s="84"/>
      <c r="M18" s="85" t="s">
        <v>42</v>
      </c>
      <c r="N18" s="86"/>
      <c r="O18" s="87"/>
    </row>
    <row r="19" spans="1:15" ht="43.35" customHeight="1" x14ac:dyDescent="0.2">
      <c r="A19" s="6"/>
      <c r="B19" s="6"/>
      <c r="C19" s="6"/>
      <c r="D19" s="6"/>
      <c r="E19" s="6"/>
      <c r="F19" s="6"/>
      <c r="G19" s="6"/>
      <c r="H19" s="38"/>
      <c r="I19" s="39" t="s">
        <v>43</v>
      </c>
      <c r="J19" s="39" t="s">
        <v>44</v>
      </c>
      <c r="K19" s="39" t="s">
        <v>45</v>
      </c>
      <c r="L19" s="39" t="s">
        <v>46</v>
      </c>
      <c r="M19" s="40" t="s">
        <v>43</v>
      </c>
      <c r="N19" s="39" t="s">
        <v>44</v>
      </c>
      <c r="O19" s="39" t="s">
        <v>45</v>
      </c>
    </row>
    <row r="20" spans="1:15" ht="14.85" customHeight="1" x14ac:dyDescent="0.2">
      <c r="A20" s="6" t="s">
        <v>16</v>
      </c>
      <c r="B20" s="6"/>
      <c r="C20" s="6"/>
      <c r="D20" s="6"/>
      <c r="E20" s="6" t="s">
        <v>17</v>
      </c>
      <c r="F20" s="6"/>
      <c r="G20" s="6"/>
      <c r="H20" s="38"/>
      <c r="I20" s="25">
        <v>10</v>
      </c>
      <c r="J20" s="25">
        <v>15</v>
      </c>
      <c r="K20" s="25">
        <v>20</v>
      </c>
      <c r="L20" s="25">
        <v>25</v>
      </c>
      <c r="M20" s="41">
        <v>30</v>
      </c>
      <c r="N20" s="25">
        <v>35</v>
      </c>
      <c r="O20" s="25">
        <v>40</v>
      </c>
    </row>
    <row r="21" spans="1:15" ht="14.85" customHeight="1" x14ac:dyDescent="0.2">
      <c r="A21" s="26">
        <v>10</v>
      </c>
      <c r="B21" s="26"/>
      <c r="C21" s="27"/>
      <c r="D21" s="28"/>
      <c r="E21" s="27">
        <v>0</v>
      </c>
      <c r="F21" s="6"/>
      <c r="G21" s="42" t="s">
        <v>47</v>
      </c>
      <c r="H21" s="38"/>
      <c r="I21" s="43">
        <f t="shared" ref="I21:O21" si="0">I22+I25+I26+I31+I36+I41</f>
        <v>0</v>
      </c>
      <c r="J21" s="43">
        <f t="shared" si="0"/>
        <v>0</v>
      </c>
      <c r="K21" s="43">
        <f t="shared" si="0"/>
        <v>0</v>
      </c>
      <c r="L21" s="43">
        <f>L22+L25+L26+L31+L36+L41</f>
        <v>0</v>
      </c>
      <c r="M21" s="44">
        <f t="shared" si="0"/>
        <v>0</v>
      </c>
      <c r="N21" s="43">
        <f t="shared" si="0"/>
        <v>0</v>
      </c>
      <c r="O21" s="43">
        <f t="shared" si="0"/>
        <v>0</v>
      </c>
    </row>
    <row r="22" spans="1:15" s="18" customFormat="1" ht="14.85" customHeight="1" x14ac:dyDescent="0.25">
      <c r="A22" s="26">
        <v>10</v>
      </c>
      <c r="B22" s="26" t="s">
        <v>18</v>
      </c>
      <c r="C22" s="27"/>
      <c r="D22" s="28"/>
      <c r="E22" s="27">
        <v>5</v>
      </c>
      <c r="F22" s="6"/>
      <c r="G22" s="16" t="s">
        <v>48</v>
      </c>
      <c r="H22" s="38"/>
      <c r="I22" s="45">
        <f>SUM(I23:I24)</f>
        <v>0</v>
      </c>
      <c r="J22" s="45">
        <f>SUM(J23:J24)</f>
        <v>0</v>
      </c>
      <c r="K22" s="45">
        <f t="shared" ref="K22:K43" si="1">I22+J22</f>
        <v>0</v>
      </c>
      <c r="L22" s="45">
        <f>SUM(L23:L24)</f>
        <v>0</v>
      </c>
      <c r="M22" s="46">
        <f>SUM(M23:M24)</f>
        <v>0</v>
      </c>
      <c r="N22" s="45">
        <f>SUM(N23:N24)</f>
        <v>0</v>
      </c>
      <c r="O22" s="45">
        <f t="shared" ref="O22:O43" si="2">M22+N22</f>
        <v>0</v>
      </c>
    </row>
    <row r="23" spans="1:15" s="18" customFormat="1" ht="14.85" customHeight="1" x14ac:dyDescent="0.25">
      <c r="A23" s="26">
        <v>10</v>
      </c>
      <c r="B23" s="26" t="s">
        <v>18</v>
      </c>
      <c r="C23" s="26" t="s">
        <v>18</v>
      </c>
      <c r="D23" s="28"/>
      <c r="E23" s="27">
        <v>0</v>
      </c>
      <c r="F23" s="6"/>
      <c r="G23" s="47" t="s">
        <v>49</v>
      </c>
      <c r="H23" s="38"/>
      <c r="I23" s="30"/>
      <c r="J23" s="30"/>
      <c r="K23" s="45">
        <f t="shared" si="1"/>
        <v>0</v>
      </c>
      <c r="L23" s="30"/>
      <c r="M23" s="48"/>
      <c r="N23" s="30"/>
      <c r="O23" s="45">
        <f t="shared" si="2"/>
        <v>0</v>
      </c>
    </row>
    <row r="24" spans="1:15" s="18" customFormat="1" ht="14.85" customHeight="1" x14ac:dyDescent="0.25">
      <c r="A24" s="26">
        <v>10</v>
      </c>
      <c r="B24" s="26" t="s">
        <v>18</v>
      </c>
      <c r="C24" s="27">
        <v>10</v>
      </c>
      <c r="D24" s="28"/>
      <c r="E24" s="27">
        <v>7</v>
      </c>
      <c r="F24" s="6"/>
      <c r="G24" s="47" t="s">
        <v>50</v>
      </c>
      <c r="H24" s="38"/>
      <c r="I24" s="30"/>
      <c r="J24" s="30"/>
      <c r="K24" s="45">
        <f t="shared" si="1"/>
        <v>0</v>
      </c>
      <c r="L24" s="30"/>
      <c r="M24" s="48"/>
      <c r="N24" s="30"/>
      <c r="O24" s="45">
        <f t="shared" si="2"/>
        <v>0</v>
      </c>
    </row>
    <row r="25" spans="1:15" s="18" customFormat="1" ht="14.85" customHeight="1" x14ac:dyDescent="0.25">
      <c r="A25" s="26">
        <v>10</v>
      </c>
      <c r="B25" s="27">
        <v>10</v>
      </c>
      <c r="C25" s="27"/>
      <c r="D25" s="28"/>
      <c r="E25" s="27">
        <v>2</v>
      </c>
      <c r="F25" s="49"/>
      <c r="G25" s="16" t="s">
        <v>51</v>
      </c>
      <c r="H25" s="50"/>
      <c r="I25" s="30"/>
      <c r="J25" s="30"/>
      <c r="K25" s="45">
        <f t="shared" si="1"/>
        <v>0</v>
      </c>
      <c r="L25" s="30"/>
      <c r="M25" s="48"/>
      <c r="N25" s="30"/>
      <c r="O25" s="45">
        <f t="shared" si="2"/>
        <v>0</v>
      </c>
    </row>
    <row r="26" spans="1:15" s="18" customFormat="1" ht="14.85" customHeight="1" x14ac:dyDescent="0.25">
      <c r="A26" s="26">
        <v>10</v>
      </c>
      <c r="B26" s="27">
        <v>15</v>
      </c>
      <c r="C26" s="26"/>
      <c r="D26" s="28"/>
      <c r="E26" s="27">
        <v>7</v>
      </c>
      <c r="F26" s="16"/>
      <c r="G26" s="16" t="s">
        <v>52</v>
      </c>
      <c r="H26" s="50"/>
      <c r="I26" s="45">
        <f>SUM(I27:I30)</f>
        <v>0</v>
      </c>
      <c r="J26" s="45">
        <f>SUM(J27:J30)</f>
        <v>0</v>
      </c>
      <c r="K26" s="45">
        <f t="shared" si="1"/>
        <v>0</v>
      </c>
      <c r="L26" s="45">
        <f>SUM(L27:L30)</f>
        <v>0</v>
      </c>
      <c r="M26" s="46">
        <f>SUM(M27:M30)</f>
        <v>0</v>
      </c>
      <c r="N26" s="45">
        <f>SUM(N27:N30)</f>
        <v>0</v>
      </c>
      <c r="O26" s="45">
        <f t="shared" si="2"/>
        <v>0</v>
      </c>
    </row>
    <row r="27" spans="1:15" s="18" customFormat="1" ht="14.85" customHeight="1" x14ac:dyDescent="0.25">
      <c r="A27" s="26">
        <v>10</v>
      </c>
      <c r="B27" s="27">
        <v>15</v>
      </c>
      <c r="C27" s="26" t="s">
        <v>18</v>
      </c>
      <c r="D27" s="28"/>
      <c r="E27" s="27">
        <v>2</v>
      </c>
      <c r="F27" s="16"/>
      <c r="G27" s="47" t="s">
        <v>53</v>
      </c>
      <c r="H27" s="38"/>
      <c r="I27" s="30"/>
      <c r="J27" s="30"/>
      <c r="K27" s="45">
        <f t="shared" si="1"/>
        <v>0</v>
      </c>
      <c r="L27" s="30"/>
      <c r="M27" s="48"/>
      <c r="N27" s="30"/>
      <c r="O27" s="45">
        <f t="shared" si="2"/>
        <v>0</v>
      </c>
    </row>
    <row r="28" spans="1:15" s="18" customFormat="1" ht="14.85" customHeight="1" x14ac:dyDescent="0.25">
      <c r="A28" s="26">
        <v>10</v>
      </c>
      <c r="B28" s="27">
        <v>15</v>
      </c>
      <c r="C28" s="27">
        <v>10</v>
      </c>
      <c r="D28" s="28"/>
      <c r="E28" s="27">
        <v>9</v>
      </c>
      <c r="F28" s="49"/>
      <c r="G28" s="47" t="s">
        <v>54</v>
      </c>
      <c r="H28" s="50"/>
      <c r="I28" s="30"/>
      <c r="J28" s="30"/>
      <c r="K28" s="45">
        <f t="shared" si="1"/>
        <v>0</v>
      </c>
      <c r="L28" s="30"/>
      <c r="M28" s="48"/>
      <c r="N28" s="30"/>
      <c r="O28" s="45">
        <f t="shared" si="2"/>
        <v>0</v>
      </c>
    </row>
    <row r="29" spans="1:15" s="18" customFormat="1" ht="14.85" customHeight="1" x14ac:dyDescent="0.25">
      <c r="A29" s="26">
        <v>10</v>
      </c>
      <c r="B29" s="27">
        <v>15</v>
      </c>
      <c r="C29" s="26">
        <v>15</v>
      </c>
      <c r="D29" s="28"/>
      <c r="E29" s="27">
        <v>4</v>
      </c>
      <c r="F29" s="6"/>
      <c r="G29" s="47" t="s">
        <v>55</v>
      </c>
      <c r="H29" s="50"/>
      <c r="I29" s="30"/>
      <c r="J29" s="30"/>
      <c r="K29" s="45">
        <f t="shared" si="1"/>
        <v>0</v>
      </c>
      <c r="L29" s="30"/>
      <c r="M29" s="48"/>
      <c r="N29" s="30"/>
      <c r="O29" s="45">
        <f t="shared" si="2"/>
        <v>0</v>
      </c>
    </row>
    <row r="30" spans="1:15" s="18" customFormat="1" ht="14.65" customHeight="1" x14ac:dyDescent="0.25">
      <c r="A30" s="26">
        <v>10</v>
      </c>
      <c r="B30" s="27">
        <v>15</v>
      </c>
      <c r="C30" s="27">
        <v>20</v>
      </c>
      <c r="D30" s="28"/>
      <c r="E30" s="27">
        <v>1</v>
      </c>
      <c r="F30" s="6"/>
      <c r="G30" s="47" t="s">
        <v>56</v>
      </c>
      <c r="H30" s="28"/>
      <c r="I30" s="30"/>
      <c r="J30" s="30"/>
      <c r="K30" s="45">
        <f t="shared" si="1"/>
        <v>0</v>
      </c>
      <c r="L30" s="30"/>
      <c r="M30" s="48"/>
      <c r="N30" s="30"/>
      <c r="O30" s="45">
        <f t="shared" si="2"/>
        <v>0</v>
      </c>
    </row>
    <row r="31" spans="1:15" s="18" customFormat="1" ht="14.85" customHeight="1" x14ac:dyDescent="0.25">
      <c r="A31" s="26">
        <v>10</v>
      </c>
      <c r="B31" s="26">
        <v>20</v>
      </c>
      <c r="C31" s="27"/>
      <c r="D31" s="28"/>
      <c r="E31" s="27">
        <v>4</v>
      </c>
      <c r="F31" s="6"/>
      <c r="G31" s="16" t="s">
        <v>57</v>
      </c>
      <c r="H31" s="28"/>
      <c r="I31" s="45">
        <f>SUM(I32:I35)</f>
        <v>0</v>
      </c>
      <c r="J31" s="45">
        <f>SUM(J32:J35)</f>
        <v>0</v>
      </c>
      <c r="K31" s="45">
        <f t="shared" si="1"/>
        <v>0</v>
      </c>
      <c r="L31" s="45">
        <f>SUM(L32:L35)</f>
        <v>0</v>
      </c>
      <c r="M31" s="46">
        <f>SUM(M32:M35)</f>
        <v>0</v>
      </c>
      <c r="N31" s="45">
        <f>SUM(N32:N35)</f>
        <v>0</v>
      </c>
      <c r="O31" s="45">
        <f t="shared" si="2"/>
        <v>0</v>
      </c>
    </row>
    <row r="32" spans="1:15" s="18" customFormat="1" ht="14.85" customHeight="1" x14ac:dyDescent="0.25">
      <c r="A32" s="26">
        <v>10</v>
      </c>
      <c r="B32" s="26">
        <v>20</v>
      </c>
      <c r="C32" s="26" t="s">
        <v>18</v>
      </c>
      <c r="D32" s="28"/>
      <c r="E32" s="27">
        <v>9</v>
      </c>
      <c r="F32" s="6"/>
      <c r="G32" s="47" t="s">
        <v>53</v>
      </c>
      <c r="H32" s="28"/>
      <c r="I32" s="30"/>
      <c r="J32" s="30"/>
      <c r="K32" s="45">
        <f t="shared" si="1"/>
        <v>0</v>
      </c>
      <c r="L32" s="30"/>
      <c r="M32" s="48"/>
      <c r="N32" s="30"/>
      <c r="O32" s="45">
        <f t="shared" si="2"/>
        <v>0</v>
      </c>
    </row>
    <row r="33" spans="1:15" ht="14.85" customHeight="1" x14ac:dyDescent="0.2">
      <c r="A33" s="26">
        <v>10</v>
      </c>
      <c r="B33" s="26">
        <v>20</v>
      </c>
      <c r="C33" s="27">
        <v>10</v>
      </c>
      <c r="D33" s="28"/>
      <c r="E33" s="27">
        <v>6</v>
      </c>
      <c r="F33" s="6"/>
      <c r="G33" s="47" t="s">
        <v>54</v>
      </c>
      <c r="H33" s="28"/>
      <c r="I33" s="30"/>
      <c r="J33" s="30"/>
      <c r="K33" s="45">
        <f t="shared" si="1"/>
        <v>0</v>
      </c>
      <c r="L33" s="30"/>
      <c r="M33" s="48"/>
      <c r="N33" s="30"/>
      <c r="O33" s="45">
        <f t="shared" si="2"/>
        <v>0</v>
      </c>
    </row>
    <row r="34" spans="1:15" ht="14.85" customHeight="1" x14ac:dyDescent="0.2">
      <c r="A34" s="26">
        <v>10</v>
      </c>
      <c r="B34" s="26">
        <v>20</v>
      </c>
      <c r="C34" s="27">
        <v>15</v>
      </c>
      <c r="D34" s="28"/>
      <c r="E34" s="27">
        <v>1</v>
      </c>
      <c r="F34" s="6"/>
      <c r="G34" s="47" t="s">
        <v>55</v>
      </c>
      <c r="H34" s="28"/>
      <c r="I34" s="30"/>
      <c r="J34" s="30"/>
      <c r="K34" s="45">
        <f t="shared" si="1"/>
        <v>0</v>
      </c>
      <c r="L34" s="30"/>
      <c r="M34" s="48"/>
      <c r="N34" s="30"/>
      <c r="O34" s="45">
        <f t="shared" si="2"/>
        <v>0</v>
      </c>
    </row>
    <row r="35" spans="1:15" ht="14.85" customHeight="1" x14ac:dyDescent="0.2">
      <c r="A35" s="26">
        <v>10</v>
      </c>
      <c r="B35" s="26">
        <v>20</v>
      </c>
      <c r="C35" s="26">
        <v>20</v>
      </c>
      <c r="D35" s="28"/>
      <c r="E35" s="27">
        <v>8</v>
      </c>
      <c r="F35" s="6"/>
      <c r="G35" s="47" t="s">
        <v>56</v>
      </c>
      <c r="H35" s="28"/>
      <c r="I35" s="30"/>
      <c r="J35" s="30"/>
      <c r="K35" s="45">
        <f t="shared" si="1"/>
        <v>0</v>
      </c>
      <c r="L35" s="30"/>
      <c r="M35" s="48"/>
      <c r="N35" s="30"/>
      <c r="O35" s="45">
        <f t="shared" si="2"/>
        <v>0</v>
      </c>
    </row>
    <row r="36" spans="1:15" ht="14.85" customHeight="1" x14ac:dyDescent="0.2">
      <c r="A36" s="26">
        <v>10</v>
      </c>
      <c r="B36" s="27">
        <v>25</v>
      </c>
      <c r="C36" s="27"/>
      <c r="D36" s="28"/>
      <c r="E36" s="27">
        <v>9</v>
      </c>
      <c r="F36" s="6"/>
      <c r="G36" s="16" t="s">
        <v>58</v>
      </c>
      <c r="H36" s="28"/>
      <c r="I36" s="45">
        <f>SUM(I37:I40)</f>
        <v>0</v>
      </c>
      <c r="J36" s="45">
        <f>SUM(J37:J40)</f>
        <v>0</v>
      </c>
      <c r="K36" s="45">
        <f t="shared" si="1"/>
        <v>0</v>
      </c>
      <c r="L36" s="45">
        <f>SUM(L37:L40)</f>
        <v>0</v>
      </c>
      <c r="M36" s="46">
        <f>SUM(M37:M40)</f>
        <v>0</v>
      </c>
      <c r="N36" s="45">
        <f>SUM(N37:N40)</f>
        <v>0</v>
      </c>
      <c r="O36" s="45">
        <f t="shared" si="2"/>
        <v>0</v>
      </c>
    </row>
    <row r="37" spans="1:15" ht="14.85" customHeight="1" x14ac:dyDescent="0.2">
      <c r="A37" s="26">
        <v>10</v>
      </c>
      <c r="B37" s="27">
        <v>25</v>
      </c>
      <c r="C37" s="26" t="s">
        <v>18</v>
      </c>
      <c r="D37" s="28"/>
      <c r="E37" s="27">
        <v>4</v>
      </c>
      <c r="F37" s="6"/>
      <c r="G37" s="47" t="s">
        <v>53</v>
      </c>
      <c r="H37" s="50"/>
      <c r="I37" s="30"/>
      <c r="J37" s="30"/>
      <c r="K37" s="45">
        <f t="shared" si="1"/>
        <v>0</v>
      </c>
      <c r="L37" s="30"/>
      <c r="M37" s="48"/>
      <c r="N37" s="30"/>
      <c r="O37" s="45">
        <f t="shared" si="2"/>
        <v>0</v>
      </c>
    </row>
    <row r="38" spans="1:15" ht="14.85" customHeight="1" x14ac:dyDescent="0.2">
      <c r="A38" s="26">
        <v>10</v>
      </c>
      <c r="B38" s="27">
        <v>25</v>
      </c>
      <c r="C38" s="26">
        <v>10</v>
      </c>
      <c r="D38" s="28"/>
      <c r="E38" s="27">
        <v>1</v>
      </c>
      <c r="F38" s="6"/>
      <c r="G38" s="47" t="s">
        <v>54</v>
      </c>
      <c r="H38" s="50"/>
      <c r="I38" s="30"/>
      <c r="J38" s="30"/>
      <c r="K38" s="45">
        <f t="shared" si="1"/>
        <v>0</v>
      </c>
      <c r="L38" s="30"/>
      <c r="M38" s="48"/>
      <c r="N38" s="30"/>
      <c r="O38" s="45">
        <f t="shared" si="2"/>
        <v>0</v>
      </c>
    </row>
    <row r="39" spans="1:15" ht="14.85" customHeight="1" x14ac:dyDescent="0.2">
      <c r="A39" s="26">
        <v>10</v>
      </c>
      <c r="B39" s="27">
        <v>25</v>
      </c>
      <c r="C39" s="27">
        <v>15</v>
      </c>
      <c r="D39" s="28"/>
      <c r="E39" s="27">
        <v>6</v>
      </c>
      <c r="F39" s="6"/>
      <c r="G39" s="47" t="s">
        <v>55</v>
      </c>
      <c r="H39" s="28"/>
      <c r="I39" s="30"/>
      <c r="J39" s="30"/>
      <c r="K39" s="45">
        <f t="shared" si="1"/>
        <v>0</v>
      </c>
      <c r="L39" s="30"/>
      <c r="M39" s="48"/>
      <c r="N39" s="30"/>
      <c r="O39" s="45">
        <f t="shared" si="2"/>
        <v>0</v>
      </c>
    </row>
    <row r="40" spans="1:15" ht="14.85" customHeight="1" x14ac:dyDescent="0.2">
      <c r="A40" s="26">
        <v>10</v>
      </c>
      <c r="B40" s="27">
        <v>25</v>
      </c>
      <c r="C40" s="27">
        <v>20</v>
      </c>
      <c r="D40" s="28"/>
      <c r="E40" s="27">
        <v>3</v>
      </c>
      <c r="F40" s="6"/>
      <c r="G40" s="47" t="s">
        <v>56</v>
      </c>
      <c r="H40" s="50"/>
      <c r="I40" s="30"/>
      <c r="J40" s="30"/>
      <c r="K40" s="45">
        <f t="shared" si="1"/>
        <v>0</v>
      </c>
      <c r="L40" s="30"/>
      <c r="M40" s="48"/>
      <c r="N40" s="30"/>
      <c r="O40" s="45">
        <f t="shared" si="2"/>
        <v>0</v>
      </c>
    </row>
    <row r="41" spans="1:15" ht="14.85" customHeight="1" x14ac:dyDescent="0.2">
      <c r="A41" s="26">
        <v>10</v>
      </c>
      <c r="B41" s="26">
        <v>30</v>
      </c>
      <c r="C41" s="26"/>
      <c r="D41" s="28"/>
      <c r="E41" s="27">
        <v>6</v>
      </c>
      <c r="F41" s="6"/>
      <c r="G41" s="16" t="s">
        <v>59</v>
      </c>
      <c r="H41" s="50"/>
      <c r="I41" s="45">
        <f>SUM(I42:I43)</f>
        <v>0</v>
      </c>
      <c r="J41" s="45">
        <f>SUM(J42:J43)</f>
        <v>0</v>
      </c>
      <c r="K41" s="45">
        <f t="shared" si="1"/>
        <v>0</v>
      </c>
      <c r="L41" s="45">
        <f>SUM(L42:L43)</f>
        <v>0</v>
      </c>
      <c r="M41" s="46">
        <f>SUM(M42:M43)</f>
        <v>0</v>
      </c>
      <c r="N41" s="45">
        <f>SUM(N42:N43)</f>
        <v>0</v>
      </c>
      <c r="O41" s="45">
        <f t="shared" si="2"/>
        <v>0</v>
      </c>
    </row>
    <row r="42" spans="1:15" ht="14.85" customHeight="1" x14ac:dyDescent="0.2">
      <c r="A42" s="26">
        <v>10</v>
      </c>
      <c r="B42" s="26">
        <v>30</v>
      </c>
      <c r="C42" s="26" t="s">
        <v>18</v>
      </c>
      <c r="D42" s="28"/>
      <c r="E42" s="27">
        <v>1</v>
      </c>
      <c r="F42" s="6"/>
      <c r="G42" s="47" t="s">
        <v>60</v>
      </c>
      <c r="H42" s="28"/>
      <c r="I42" s="30"/>
      <c r="J42" s="30"/>
      <c r="K42" s="45">
        <f t="shared" si="1"/>
        <v>0</v>
      </c>
      <c r="L42" s="30"/>
      <c r="M42" s="48"/>
      <c r="N42" s="30"/>
      <c r="O42" s="45">
        <f t="shared" si="2"/>
        <v>0</v>
      </c>
    </row>
    <row r="43" spans="1:15" ht="14.85" customHeight="1" x14ac:dyDescent="0.2">
      <c r="A43" s="26">
        <v>10</v>
      </c>
      <c r="B43" s="26">
        <v>30</v>
      </c>
      <c r="C43" s="27">
        <v>10</v>
      </c>
      <c r="D43" s="28"/>
      <c r="E43" s="27">
        <v>8</v>
      </c>
      <c r="F43" s="6"/>
      <c r="G43" s="47" t="s">
        <v>61</v>
      </c>
      <c r="H43" s="50"/>
      <c r="I43" s="30"/>
      <c r="J43" s="30"/>
      <c r="K43" s="45">
        <f t="shared" si="1"/>
        <v>0</v>
      </c>
      <c r="L43" s="30"/>
      <c r="M43" s="48"/>
      <c r="N43" s="30"/>
      <c r="O43" s="45">
        <f t="shared" si="2"/>
        <v>0</v>
      </c>
    </row>
    <row r="44" spans="1:15" ht="14.8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5" ht="29.25" customHeight="1" x14ac:dyDescent="0.2">
      <c r="A45" s="4"/>
      <c r="B45" s="4"/>
      <c r="C45" s="4"/>
      <c r="D45" s="4"/>
      <c r="E45" s="4"/>
      <c r="F45" s="4"/>
      <c r="G45" s="67" t="s">
        <v>83</v>
      </c>
      <c r="H45" s="68"/>
      <c r="I45" s="69"/>
      <c r="J45" s="4"/>
      <c r="K45" s="4"/>
    </row>
    <row r="46" spans="1:15" ht="29.25" customHeight="1" x14ac:dyDescent="0.2">
      <c r="A46" s="4"/>
      <c r="B46" s="4"/>
      <c r="C46" s="4"/>
      <c r="D46" s="4"/>
      <c r="E46" s="4"/>
      <c r="F46" s="4"/>
      <c r="G46" s="70"/>
      <c r="H46" s="71"/>
      <c r="I46" s="72"/>
      <c r="J46" s="4"/>
      <c r="K46" s="4"/>
    </row>
    <row r="47" spans="1:15" ht="29.25" customHeight="1" x14ac:dyDescent="0.2">
      <c r="A47" s="4"/>
      <c r="B47" s="4"/>
      <c r="C47" s="4"/>
      <c r="D47" s="4"/>
      <c r="E47" s="4"/>
      <c r="F47" s="4"/>
      <c r="G47" s="73"/>
      <c r="H47" s="74"/>
      <c r="I47" s="75"/>
      <c r="J47" s="4"/>
      <c r="K47" s="4"/>
    </row>
    <row r="48" spans="1:15" ht="14.8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4.8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4.8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4.8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4.8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4.8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4.8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4.8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4.8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4.8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4.8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4.8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4.8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4.8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4.8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4.8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4.8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9.4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4.8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4.8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4.8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4.8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4.8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4.8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4.8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4.8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4.8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4.8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4.8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4.8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4.8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4.8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4.8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</sheetData>
  <mergeCells count="5">
    <mergeCell ref="N9:O12"/>
    <mergeCell ref="A11:F11"/>
    <mergeCell ref="I18:L18"/>
    <mergeCell ref="M18:O18"/>
    <mergeCell ref="G45:I47"/>
  </mergeCells>
  <pageMargins left="0.51181102362204722" right="0.51181102362204722" top="0.39370078740157483" bottom="0.11811023622047245" header="0.31496062992125984" footer="0.19685039370078741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73"/>
  <sheetViews>
    <sheetView showGridLines="0" zoomScaleNormal="100" zoomScaleSheetLayoutView="55" workbookViewId="0">
      <selection activeCell="R34" sqref="R34"/>
    </sheetView>
  </sheetViews>
  <sheetFormatPr defaultRowHeight="14.85" customHeight="1" x14ac:dyDescent="0.2"/>
  <cols>
    <col min="1" max="5" width="2.85546875" style="1" customWidth="1"/>
    <col min="6" max="6" width="5.7109375" style="1" customWidth="1"/>
    <col min="7" max="7" width="34.28515625" style="1" customWidth="1"/>
    <col min="8" max="8" width="7.7109375" style="2" customWidth="1"/>
    <col min="9" max="9" width="12.7109375" style="2" customWidth="1"/>
    <col min="10" max="10" width="12.7109375" style="1" customWidth="1"/>
    <col min="11" max="14" width="12.7109375" style="3" customWidth="1"/>
    <col min="15" max="16384" width="9.140625" style="3"/>
  </cols>
  <sheetData>
    <row r="1" spans="1:16" customFormat="1" ht="14.25" customHeight="1" x14ac:dyDescent="0.25"/>
    <row r="2" spans="1:16" customFormat="1" ht="14.25" customHeight="1" x14ac:dyDescent="0.25"/>
    <row r="3" spans="1:16" ht="14.25" customHeight="1" x14ac:dyDescent="0.2"/>
    <row r="4" spans="1:16" ht="14.25" customHeight="1" x14ac:dyDescent="0.2">
      <c r="A4" s="5" t="s">
        <v>1</v>
      </c>
      <c r="B4" s="6"/>
      <c r="C4" s="6"/>
      <c r="D4" s="7"/>
      <c r="E4" s="6"/>
      <c r="F4" s="6"/>
      <c r="G4" s="6"/>
      <c r="H4" s="28"/>
      <c r="M4" s="18" t="s">
        <v>2</v>
      </c>
      <c r="N4" s="8">
        <v>40623</v>
      </c>
    </row>
    <row r="5" spans="1:16" ht="14.25" customHeight="1" x14ac:dyDescent="0.2">
      <c r="A5" s="9"/>
      <c r="B5" s="6"/>
      <c r="C5" s="6"/>
      <c r="D5" s="10"/>
      <c r="E5" s="11"/>
      <c r="F5" s="11"/>
      <c r="G5" s="11"/>
      <c r="H5" s="36"/>
      <c r="M5" s="18" t="s">
        <v>3</v>
      </c>
      <c r="N5" s="12"/>
    </row>
    <row r="6" spans="1:16" ht="14.25" customHeight="1" x14ac:dyDescent="0.2">
      <c r="A6" s="13"/>
      <c r="M6" s="18" t="s">
        <v>4</v>
      </c>
      <c r="N6" s="8">
        <v>40634</v>
      </c>
    </row>
    <row r="7" spans="1:16" ht="14.25" customHeight="1" x14ac:dyDescent="0.2">
      <c r="A7" s="3"/>
      <c r="M7" s="2"/>
    </row>
    <row r="8" spans="1:16" ht="14.25" customHeight="1" x14ac:dyDescent="0.2">
      <c r="A8" s="14" t="s">
        <v>5</v>
      </c>
      <c r="M8" s="2"/>
      <c r="N8" s="1"/>
    </row>
    <row r="9" spans="1:16" ht="14.25" customHeight="1" x14ac:dyDescent="0.2">
      <c r="A9" s="3"/>
      <c r="M9" s="76" t="s">
        <v>62</v>
      </c>
      <c r="N9" s="77"/>
    </row>
    <row r="10" spans="1:16" ht="14.25" customHeight="1" x14ac:dyDescent="0.2">
      <c r="A10" s="13" t="s">
        <v>84</v>
      </c>
      <c r="G10" s="15" t="s">
        <v>7</v>
      </c>
      <c r="M10" s="78"/>
      <c r="N10" s="79"/>
    </row>
    <row r="11" spans="1:16" ht="14.25" customHeight="1" x14ac:dyDescent="0.2">
      <c r="A11" s="65" t="s">
        <v>8</v>
      </c>
      <c r="B11" s="66"/>
      <c r="C11" s="66"/>
      <c r="D11" s="66"/>
      <c r="E11" s="66"/>
      <c r="F11" s="66"/>
      <c r="G11" s="16">
        <v>420</v>
      </c>
      <c r="M11" s="78"/>
      <c r="N11" s="79"/>
    </row>
    <row r="12" spans="1:16" ht="14.25" customHeight="1" x14ac:dyDescent="0.2">
      <c r="A12" s="17" t="s">
        <v>9</v>
      </c>
      <c r="G12" s="18" t="s">
        <v>10</v>
      </c>
      <c r="M12" s="80"/>
      <c r="N12" s="81"/>
    </row>
    <row r="13" spans="1:16" ht="14.25" customHeight="1" x14ac:dyDescent="0.2">
      <c r="A13" s="17" t="s">
        <v>11</v>
      </c>
      <c r="B13" s="3"/>
      <c r="C13" s="3"/>
      <c r="D13" s="3"/>
      <c r="E13" s="3"/>
      <c r="F13" s="3"/>
      <c r="G13" s="1" t="s">
        <v>12</v>
      </c>
      <c r="I13" s="19"/>
      <c r="J13" s="19"/>
      <c r="O13" s="55"/>
      <c r="P13" s="55"/>
    </row>
    <row r="14" spans="1:16" ht="14.25" customHeight="1" x14ac:dyDescent="0.25">
      <c r="A14" s="17" t="s">
        <v>13</v>
      </c>
      <c r="G14" s="20" t="s">
        <v>14</v>
      </c>
      <c r="I14"/>
      <c r="J14"/>
      <c r="K14"/>
      <c r="L14"/>
      <c r="M14"/>
      <c r="N14"/>
      <c r="O14"/>
      <c r="P14" s="53"/>
    </row>
    <row r="15" spans="1:16" ht="14.25" customHeight="1" x14ac:dyDescent="0.25">
      <c r="A15" s="13"/>
      <c r="I15"/>
      <c r="J15"/>
      <c r="K15"/>
      <c r="L15"/>
      <c r="M15"/>
      <c r="N15"/>
      <c r="O15"/>
      <c r="P15" s="53"/>
    </row>
    <row r="16" spans="1:16" ht="14.25" customHeight="1" x14ac:dyDescent="0.25">
      <c r="B16" s="3"/>
      <c r="C16" s="3"/>
      <c r="D16" s="3"/>
      <c r="E16" s="3"/>
      <c r="F16" s="3"/>
      <c r="G16" s="3"/>
      <c r="H16" s="37"/>
      <c r="I16"/>
      <c r="J16"/>
      <c r="K16"/>
      <c r="L16"/>
      <c r="M16"/>
      <c r="N16"/>
      <c r="O16"/>
      <c r="P16" s="53"/>
    </row>
    <row r="17" spans="1:17" ht="14.25" customHeight="1" x14ac:dyDescent="0.2">
      <c r="H17" s="52"/>
      <c r="I17" s="53"/>
      <c r="J17" s="53"/>
      <c r="K17" s="53"/>
      <c r="L17" s="53"/>
      <c r="M17" s="53"/>
      <c r="N17" s="53"/>
      <c r="O17" s="53"/>
      <c r="P17" s="53"/>
      <c r="Q17" s="54"/>
    </row>
    <row r="18" spans="1:17" ht="21" customHeight="1" x14ac:dyDescent="0.2">
      <c r="A18" s="22" t="s">
        <v>63</v>
      </c>
      <c r="B18" s="6"/>
      <c r="C18" s="6"/>
      <c r="D18" s="6"/>
      <c r="E18" s="6"/>
      <c r="F18" s="6"/>
      <c r="G18" s="6"/>
      <c r="H18" s="38"/>
      <c r="I18" s="88" t="s">
        <v>41</v>
      </c>
      <c r="J18" s="88"/>
      <c r="K18" s="88"/>
      <c r="L18" s="89" t="s">
        <v>42</v>
      </c>
      <c r="M18" s="89"/>
      <c r="N18" s="89"/>
    </row>
    <row r="19" spans="1:17" ht="44.1" customHeight="1" x14ac:dyDescent="0.2">
      <c r="A19" s="6"/>
      <c r="B19" s="6"/>
      <c r="C19" s="6"/>
      <c r="D19" s="6"/>
      <c r="E19" s="6"/>
      <c r="F19" s="6"/>
      <c r="G19" s="6"/>
      <c r="H19" s="38"/>
      <c r="I19" s="39" t="s">
        <v>43</v>
      </c>
      <c r="J19" s="39" t="s">
        <v>44</v>
      </c>
      <c r="K19" s="39" t="s">
        <v>45</v>
      </c>
      <c r="L19" s="40" t="s">
        <v>43</v>
      </c>
      <c r="M19" s="39" t="s">
        <v>44</v>
      </c>
      <c r="N19" s="39" t="s">
        <v>45</v>
      </c>
    </row>
    <row r="20" spans="1:17" ht="14.85" customHeight="1" x14ac:dyDescent="0.2">
      <c r="A20" s="6" t="s">
        <v>16</v>
      </c>
      <c r="B20" s="6"/>
      <c r="C20" s="6"/>
      <c r="D20" s="6"/>
      <c r="E20" s="6" t="s">
        <v>17</v>
      </c>
      <c r="F20" s="6"/>
      <c r="G20" s="6"/>
      <c r="H20" s="38"/>
      <c r="I20" s="25">
        <v>10</v>
      </c>
      <c r="J20" s="25">
        <v>15</v>
      </c>
      <c r="K20" s="25">
        <v>20</v>
      </c>
      <c r="L20" s="41">
        <v>30</v>
      </c>
      <c r="M20" s="25">
        <v>35</v>
      </c>
      <c r="N20" s="25">
        <v>40</v>
      </c>
    </row>
    <row r="21" spans="1:17" ht="14.85" customHeight="1" x14ac:dyDescent="0.2">
      <c r="A21" s="26">
        <v>10</v>
      </c>
      <c r="B21" s="26"/>
      <c r="C21" s="26"/>
      <c r="D21" s="28"/>
      <c r="E21" s="27">
        <v>1</v>
      </c>
      <c r="F21" s="6"/>
      <c r="G21" s="42" t="s">
        <v>47</v>
      </c>
      <c r="H21" s="38"/>
      <c r="I21" s="45">
        <f t="shared" ref="I21:N21" si="0">SUM(I22:I40)</f>
        <v>0</v>
      </c>
      <c r="J21" s="45">
        <f t="shared" si="0"/>
        <v>0</v>
      </c>
      <c r="K21" s="45">
        <f t="shared" si="0"/>
        <v>0</v>
      </c>
      <c r="L21" s="46">
        <f t="shared" si="0"/>
        <v>0</v>
      </c>
      <c r="M21" s="45">
        <f>SUM(M22:M40)</f>
        <v>0</v>
      </c>
      <c r="N21" s="45">
        <f t="shared" si="0"/>
        <v>0</v>
      </c>
    </row>
    <row r="22" spans="1:17" s="18" customFormat="1" ht="14.85" customHeight="1" x14ac:dyDescent="0.25">
      <c r="A22" s="26">
        <v>10</v>
      </c>
      <c r="B22" s="26">
        <v>10</v>
      </c>
      <c r="C22" s="26"/>
      <c r="D22" s="28"/>
      <c r="E22" s="27">
        <v>3</v>
      </c>
      <c r="F22" s="6"/>
      <c r="G22" s="56" t="s">
        <v>64</v>
      </c>
      <c r="H22" s="38"/>
      <c r="I22" s="30"/>
      <c r="J22" s="30"/>
      <c r="K22" s="45">
        <f t="shared" ref="K22:K40" si="1">I22+J22</f>
        <v>0</v>
      </c>
      <c r="L22" s="48"/>
      <c r="M22" s="30"/>
      <c r="N22" s="45">
        <f t="shared" ref="N22:N40" si="2">L22+M22</f>
        <v>0</v>
      </c>
    </row>
    <row r="23" spans="1:17" s="18" customFormat="1" ht="14.85" customHeight="1" x14ac:dyDescent="0.25">
      <c r="A23" s="26">
        <v>10</v>
      </c>
      <c r="B23" s="26">
        <v>12</v>
      </c>
      <c r="C23" s="26"/>
      <c r="D23" s="28"/>
      <c r="E23" s="27">
        <v>5</v>
      </c>
      <c r="F23" s="6"/>
      <c r="G23" s="56" t="s">
        <v>65</v>
      </c>
      <c r="H23" s="38"/>
      <c r="I23" s="30"/>
      <c r="J23" s="30"/>
      <c r="K23" s="45">
        <f t="shared" si="1"/>
        <v>0</v>
      </c>
      <c r="L23" s="48"/>
      <c r="M23" s="30"/>
      <c r="N23" s="45">
        <f t="shared" si="2"/>
        <v>0</v>
      </c>
    </row>
    <row r="24" spans="1:17" s="18" customFormat="1" ht="14.85" customHeight="1" x14ac:dyDescent="0.25">
      <c r="A24" s="26">
        <v>10</v>
      </c>
      <c r="B24" s="27">
        <v>14</v>
      </c>
      <c r="C24" s="27"/>
      <c r="D24" s="28"/>
      <c r="E24" s="27">
        <v>7</v>
      </c>
      <c r="F24" s="49"/>
      <c r="G24" s="56" t="s">
        <v>66</v>
      </c>
      <c r="H24" s="50"/>
      <c r="I24" s="30"/>
      <c r="J24" s="30"/>
      <c r="K24" s="45">
        <f t="shared" si="1"/>
        <v>0</v>
      </c>
      <c r="L24" s="48"/>
      <c r="M24" s="30"/>
      <c r="N24" s="45">
        <f t="shared" si="2"/>
        <v>0</v>
      </c>
    </row>
    <row r="25" spans="1:17" s="18" customFormat="1" ht="14.85" customHeight="1" x14ac:dyDescent="0.25">
      <c r="A25" s="26">
        <v>10</v>
      </c>
      <c r="B25" s="26">
        <v>16</v>
      </c>
      <c r="C25" s="26"/>
      <c r="D25" s="28"/>
      <c r="E25" s="27">
        <v>9</v>
      </c>
      <c r="F25" s="16"/>
      <c r="G25" s="56" t="s">
        <v>67</v>
      </c>
      <c r="H25" s="50"/>
      <c r="I25" s="30"/>
      <c r="J25" s="30"/>
      <c r="K25" s="45">
        <f t="shared" si="1"/>
        <v>0</v>
      </c>
      <c r="L25" s="48"/>
      <c r="M25" s="30"/>
      <c r="N25" s="45">
        <f t="shared" si="2"/>
        <v>0</v>
      </c>
    </row>
    <row r="26" spans="1:17" s="18" customFormat="1" ht="14.85" customHeight="1" x14ac:dyDescent="0.25">
      <c r="A26" s="26">
        <v>10</v>
      </c>
      <c r="B26" s="26">
        <v>18</v>
      </c>
      <c r="C26" s="26"/>
      <c r="D26" s="28"/>
      <c r="E26" s="27">
        <v>1</v>
      </c>
      <c r="F26" s="16"/>
      <c r="G26" s="56" t="s">
        <v>68</v>
      </c>
      <c r="H26" s="38"/>
      <c r="I26" s="30"/>
      <c r="J26" s="30"/>
      <c r="K26" s="45">
        <f t="shared" si="1"/>
        <v>0</v>
      </c>
      <c r="L26" s="48"/>
      <c r="M26" s="30"/>
      <c r="N26" s="45">
        <f t="shared" si="2"/>
        <v>0</v>
      </c>
    </row>
    <row r="27" spans="1:17" s="18" customFormat="1" ht="14.85" customHeight="1" x14ac:dyDescent="0.25">
      <c r="A27" s="26">
        <v>10</v>
      </c>
      <c r="B27" s="27">
        <v>20</v>
      </c>
      <c r="C27" s="27"/>
      <c r="D27" s="28"/>
      <c r="E27" s="27">
        <v>5</v>
      </c>
      <c r="F27" s="49"/>
      <c r="G27" s="56" t="s">
        <v>69</v>
      </c>
      <c r="H27" s="50"/>
      <c r="I27" s="30"/>
      <c r="J27" s="30"/>
      <c r="K27" s="45">
        <f t="shared" si="1"/>
        <v>0</v>
      </c>
      <c r="L27" s="48"/>
      <c r="M27" s="30"/>
      <c r="N27" s="45">
        <f t="shared" si="2"/>
        <v>0</v>
      </c>
    </row>
    <row r="28" spans="1:17" s="18" customFormat="1" ht="14.85" customHeight="1" x14ac:dyDescent="0.25">
      <c r="A28" s="26">
        <v>10</v>
      </c>
      <c r="B28" s="26">
        <v>22</v>
      </c>
      <c r="C28" s="26"/>
      <c r="D28" s="28"/>
      <c r="E28" s="27">
        <v>7</v>
      </c>
      <c r="F28" s="6"/>
      <c r="G28" s="56" t="s">
        <v>70</v>
      </c>
      <c r="H28" s="50"/>
      <c r="I28" s="30"/>
      <c r="J28" s="30"/>
      <c r="K28" s="45">
        <f t="shared" si="1"/>
        <v>0</v>
      </c>
      <c r="L28" s="48"/>
      <c r="M28" s="30"/>
      <c r="N28" s="45">
        <f t="shared" si="2"/>
        <v>0</v>
      </c>
    </row>
    <row r="29" spans="1:17" s="18" customFormat="1" ht="14.85" customHeight="1" x14ac:dyDescent="0.25">
      <c r="A29" s="26">
        <v>10</v>
      </c>
      <c r="B29" s="26">
        <v>24</v>
      </c>
      <c r="C29" s="26"/>
      <c r="D29" s="28"/>
      <c r="E29" s="27">
        <v>9</v>
      </c>
      <c r="F29" s="6"/>
      <c r="G29" s="56" t="s">
        <v>71</v>
      </c>
      <c r="H29" s="28"/>
      <c r="I29" s="30"/>
      <c r="J29" s="30"/>
      <c r="K29" s="45">
        <f t="shared" si="1"/>
        <v>0</v>
      </c>
      <c r="L29" s="48"/>
      <c r="M29" s="30"/>
      <c r="N29" s="45">
        <f t="shared" si="2"/>
        <v>0</v>
      </c>
    </row>
    <row r="30" spans="1:17" s="18" customFormat="1" ht="14.65" customHeight="1" x14ac:dyDescent="0.25">
      <c r="A30" s="26">
        <v>10</v>
      </c>
      <c r="B30" s="27">
        <v>26</v>
      </c>
      <c r="C30" s="27"/>
      <c r="D30" s="28"/>
      <c r="E30" s="27">
        <v>1</v>
      </c>
      <c r="F30" s="6"/>
      <c r="G30" s="56" t="s">
        <v>72</v>
      </c>
      <c r="H30" s="28"/>
      <c r="I30" s="30"/>
      <c r="J30" s="30"/>
      <c r="K30" s="45">
        <f t="shared" si="1"/>
        <v>0</v>
      </c>
      <c r="L30" s="48"/>
      <c r="M30" s="30"/>
      <c r="N30" s="45">
        <f t="shared" si="2"/>
        <v>0</v>
      </c>
    </row>
    <row r="31" spans="1:17" s="18" customFormat="1" ht="14.85" customHeight="1" x14ac:dyDescent="0.25">
      <c r="A31" s="26">
        <v>10</v>
      </c>
      <c r="B31" s="26">
        <v>28</v>
      </c>
      <c r="C31" s="26"/>
      <c r="D31" s="28"/>
      <c r="E31" s="27">
        <v>3</v>
      </c>
      <c r="F31" s="6"/>
      <c r="G31" s="56" t="s">
        <v>73</v>
      </c>
      <c r="H31" s="28"/>
      <c r="I31" s="30"/>
      <c r="J31" s="30"/>
      <c r="K31" s="45">
        <f t="shared" si="1"/>
        <v>0</v>
      </c>
      <c r="L31" s="48"/>
      <c r="M31" s="30"/>
      <c r="N31" s="45">
        <f t="shared" si="2"/>
        <v>0</v>
      </c>
    </row>
    <row r="32" spans="1:17" s="18" customFormat="1" ht="14.85" customHeight="1" x14ac:dyDescent="0.25">
      <c r="A32" s="26">
        <v>10</v>
      </c>
      <c r="B32" s="26">
        <v>30</v>
      </c>
      <c r="C32" s="26"/>
      <c r="D32" s="28"/>
      <c r="E32" s="27">
        <v>7</v>
      </c>
      <c r="F32" s="51"/>
      <c r="G32" s="56" t="s">
        <v>74</v>
      </c>
      <c r="H32" s="51"/>
      <c r="I32" s="30"/>
      <c r="J32" s="30"/>
      <c r="K32" s="45">
        <f t="shared" si="1"/>
        <v>0</v>
      </c>
      <c r="L32" s="48"/>
      <c r="M32" s="30"/>
      <c r="N32" s="45">
        <f t="shared" si="2"/>
        <v>0</v>
      </c>
    </row>
    <row r="33" spans="1:14" ht="14.85" customHeight="1" x14ac:dyDescent="0.2">
      <c r="A33" s="26">
        <v>10</v>
      </c>
      <c r="B33" s="26">
        <v>32</v>
      </c>
      <c r="C33" s="26"/>
      <c r="D33" s="28"/>
      <c r="E33" s="27">
        <v>9</v>
      </c>
      <c r="F33" s="51"/>
      <c r="G33" s="56" t="s">
        <v>75</v>
      </c>
      <c r="H33" s="51"/>
      <c r="I33" s="30"/>
      <c r="J33" s="30"/>
      <c r="K33" s="45">
        <f t="shared" si="1"/>
        <v>0</v>
      </c>
      <c r="L33" s="48"/>
      <c r="M33" s="30"/>
      <c r="N33" s="45">
        <f t="shared" si="2"/>
        <v>0</v>
      </c>
    </row>
    <row r="34" spans="1:14" ht="14.85" customHeight="1" x14ac:dyDescent="0.2">
      <c r="A34" s="26">
        <v>10</v>
      </c>
      <c r="B34" s="26">
        <v>34</v>
      </c>
      <c r="C34" s="26"/>
      <c r="D34" s="28"/>
      <c r="E34" s="27">
        <v>1</v>
      </c>
      <c r="F34" s="51"/>
      <c r="G34" s="56" t="s">
        <v>76</v>
      </c>
      <c r="H34" s="51"/>
      <c r="I34" s="30"/>
      <c r="J34" s="30"/>
      <c r="K34" s="45">
        <f t="shared" si="1"/>
        <v>0</v>
      </c>
      <c r="L34" s="48"/>
      <c r="M34" s="30"/>
      <c r="N34" s="45">
        <f t="shared" si="2"/>
        <v>0</v>
      </c>
    </row>
    <row r="35" spans="1:14" ht="14.85" customHeight="1" x14ac:dyDescent="0.2">
      <c r="A35" s="26">
        <v>10</v>
      </c>
      <c r="B35" s="26">
        <v>36</v>
      </c>
      <c r="C35" s="26"/>
      <c r="D35" s="28"/>
      <c r="E35" s="27">
        <v>3</v>
      </c>
      <c r="F35" s="51"/>
      <c r="G35" s="56" t="s">
        <v>77</v>
      </c>
      <c r="H35" s="51"/>
      <c r="I35" s="30"/>
      <c r="J35" s="30"/>
      <c r="K35" s="45">
        <f t="shared" si="1"/>
        <v>0</v>
      </c>
      <c r="L35" s="48"/>
      <c r="M35" s="30"/>
      <c r="N35" s="45">
        <f t="shared" si="2"/>
        <v>0</v>
      </c>
    </row>
    <row r="36" spans="1:14" ht="14.85" customHeight="1" x14ac:dyDescent="0.2">
      <c r="A36" s="26">
        <v>10</v>
      </c>
      <c r="B36" s="26">
        <v>38</v>
      </c>
      <c r="C36" s="26"/>
      <c r="D36" s="28"/>
      <c r="E36" s="27">
        <v>5</v>
      </c>
      <c r="F36" s="51"/>
      <c r="G36" s="56" t="s">
        <v>78</v>
      </c>
      <c r="H36" s="51"/>
      <c r="I36" s="30"/>
      <c r="J36" s="30"/>
      <c r="K36" s="45">
        <f t="shared" si="1"/>
        <v>0</v>
      </c>
      <c r="L36" s="48"/>
      <c r="M36" s="30"/>
      <c r="N36" s="45">
        <f t="shared" si="2"/>
        <v>0</v>
      </c>
    </row>
    <row r="37" spans="1:14" ht="14.85" customHeight="1" x14ac:dyDescent="0.2">
      <c r="A37" s="26">
        <v>10</v>
      </c>
      <c r="B37" s="26">
        <v>40</v>
      </c>
      <c r="C37" s="26"/>
      <c r="D37" s="28"/>
      <c r="E37" s="27">
        <v>9</v>
      </c>
      <c r="F37" s="51"/>
      <c r="G37" s="56" t="s">
        <v>79</v>
      </c>
      <c r="H37" s="51"/>
      <c r="I37" s="30"/>
      <c r="J37" s="30"/>
      <c r="K37" s="45">
        <f t="shared" si="1"/>
        <v>0</v>
      </c>
      <c r="L37" s="48"/>
      <c r="M37" s="30"/>
      <c r="N37" s="45">
        <f t="shared" si="2"/>
        <v>0</v>
      </c>
    </row>
    <row r="38" spans="1:14" ht="14.85" customHeight="1" x14ac:dyDescent="0.2">
      <c r="A38" s="26">
        <v>10</v>
      </c>
      <c r="B38" s="26">
        <v>42</v>
      </c>
      <c r="C38" s="26"/>
      <c r="D38" s="28"/>
      <c r="E38" s="27">
        <v>1</v>
      </c>
      <c r="F38" s="51"/>
      <c r="G38" s="56" t="s">
        <v>80</v>
      </c>
      <c r="H38" s="51"/>
      <c r="I38" s="30"/>
      <c r="J38" s="30"/>
      <c r="K38" s="45">
        <f t="shared" si="1"/>
        <v>0</v>
      </c>
      <c r="L38" s="48"/>
      <c r="M38" s="30"/>
      <c r="N38" s="45">
        <f t="shared" si="2"/>
        <v>0</v>
      </c>
    </row>
    <row r="39" spans="1:14" ht="14.85" customHeight="1" x14ac:dyDescent="0.2">
      <c r="A39" s="26">
        <v>10</v>
      </c>
      <c r="B39" s="26">
        <v>44</v>
      </c>
      <c r="C39" s="26"/>
      <c r="D39" s="28"/>
      <c r="E39" s="27">
        <v>3</v>
      </c>
      <c r="F39" s="51"/>
      <c r="G39" s="56" t="s">
        <v>81</v>
      </c>
      <c r="H39" s="51"/>
      <c r="I39" s="30"/>
      <c r="J39" s="30"/>
      <c r="K39" s="45">
        <f t="shared" si="1"/>
        <v>0</v>
      </c>
      <c r="L39" s="48"/>
      <c r="M39" s="30"/>
      <c r="N39" s="45">
        <f t="shared" si="2"/>
        <v>0</v>
      </c>
    </row>
    <row r="40" spans="1:14" ht="14.85" customHeight="1" x14ac:dyDescent="0.2">
      <c r="A40" s="26">
        <v>10</v>
      </c>
      <c r="B40" s="26">
        <v>46</v>
      </c>
      <c r="C40" s="26"/>
      <c r="D40" s="28"/>
      <c r="E40" s="27">
        <v>5</v>
      </c>
      <c r="F40" s="51"/>
      <c r="G40" s="56" t="s">
        <v>82</v>
      </c>
      <c r="H40" s="51"/>
      <c r="I40" s="30"/>
      <c r="J40" s="30"/>
      <c r="K40" s="45">
        <f t="shared" si="1"/>
        <v>0</v>
      </c>
      <c r="L40" s="48"/>
      <c r="M40" s="30"/>
      <c r="N40" s="45">
        <f t="shared" si="2"/>
        <v>0</v>
      </c>
    </row>
    <row r="41" spans="1:14" ht="14.8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25.5" customHeight="1" x14ac:dyDescent="0.2">
      <c r="A42" s="6"/>
      <c r="B42" s="6"/>
      <c r="C42" s="6"/>
      <c r="D42" s="6"/>
      <c r="E42" s="6"/>
      <c r="F42" s="6"/>
      <c r="G42" s="67" t="s">
        <v>83</v>
      </c>
      <c r="H42" s="68"/>
      <c r="I42" s="69"/>
      <c r="J42" s="6"/>
      <c r="K42" s="6"/>
      <c r="L42" s="6"/>
      <c r="M42" s="6"/>
      <c r="N42" s="6"/>
    </row>
    <row r="43" spans="1:14" ht="25.5" customHeight="1" x14ac:dyDescent="0.2">
      <c r="A43" s="6"/>
      <c r="B43" s="6"/>
      <c r="C43" s="6"/>
      <c r="D43" s="6"/>
      <c r="E43" s="6"/>
      <c r="F43" s="6"/>
      <c r="G43" s="70"/>
      <c r="H43" s="71"/>
      <c r="I43" s="72"/>
      <c r="J43" s="6"/>
      <c r="K43" s="6"/>
      <c r="L43" s="6"/>
      <c r="M43" s="6"/>
      <c r="N43" s="6"/>
    </row>
    <row r="44" spans="1:14" ht="25.5" customHeight="1" x14ac:dyDescent="0.2">
      <c r="A44" s="6"/>
      <c r="B44" s="6"/>
      <c r="C44" s="6"/>
      <c r="D44" s="6"/>
      <c r="E44" s="6"/>
      <c r="F44" s="6"/>
      <c r="G44" s="73"/>
      <c r="H44" s="74"/>
      <c r="I44" s="75"/>
      <c r="J44" s="6"/>
      <c r="K44" s="6"/>
      <c r="L44" s="6"/>
      <c r="M44" s="6"/>
      <c r="N44" s="6"/>
    </row>
    <row r="45" spans="1:14" ht="14.8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4.8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4.8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4.8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4.8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4.8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4.8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4.8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4.8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4.8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4.8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4.8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4.8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4.8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4.8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4.8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4.8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4.8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4.8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4.8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29.4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4.8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4.8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4.8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4.8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4.8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4.8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4.8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4.8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</sheetData>
  <mergeCells count="5">
    <mergeCell ref="M9:N12"/>
    <mergeCell ref="A11:F11"/>
    <mergeCell ref="I18:K18"/>
    <mergeCell ref="L18:N18"/>
    <mergeCell ref="G42:I44"/>
  </mergeCells>
  <pageMargins left="0.51181102362204722" right="0.51181102362204722" top="0.39370078740157483" bottom="0.11811023622047245" header="0.31496062992125984" footer="0.19685039370078741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79260B-6141-4ECF-BCA0-9BA0F35AD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94FA41-1A97-4DB0-A78D-6ADCCE32B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893C5-B609-4BCE-86B6-39ED6FDBADE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EFFBFD1-2E63-4DF3-9C17-F1099A554E4A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377c6ae9-d988-4a66-9031-ad40dfa6cca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VC04b</vt:lpstr>
      <vt:lpstr>VC04c</vt:lpstr>
      <vt:lpstr>VC05b</vt:lpstr>
      <vt:lpstr>VC05c</vt:lpstr>
      <vt:lpstr>VC04b!Print_Area</vt:lpstr>
      <vt:lpstr>VC04c!Print_Area</vt:lpstr>
      <vt:lpstr>VC05b!Print_Area</vt:lpstr>
      <vt:lpstr>VC05c!Print_Area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2018-10-02T10:26:00Z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vaKeywordsTaxField">
    <vt:lpwstr>6;#Suomen Pankki|f3a1eab2-ad80-4fdb-b6c2-0f6884d1708a</vt:lpwstr>
  </property>
  <property fmtid="{D5CDD505-2E9C-101B-9397-08002B2CF9AE}" pid="4" name="FivaTopicTaxFieldTaxHTField0">
    <vt:lpwstr/>
  </property>
  <property fmtid="{D5CDD505-2E9C-101B-9397-08002B2CF9AE}" pid="5" name="FivaTopicTaxField">
    <vt:lpwstr/>
  </property>
  <property fmtid="{D5CDD505-2E9C-101B-9397-08002B2CF9AE}" pid="6" name="FivaKeywordsTaxFieldTaxHTField0">
    <vt:lpwstr>Suomen Pankki|f3a1eab2-ad80-4fdb-b6c2-0f6884d1708a</vt:lpwstr>
  </property>
  <property fmtid="{D5CDD505-2E9C-101B-9397-08002B2CF9AE}" pid="7" name="FivaTargetGroup2TaxField">
    <vt:lpwstr/>
  </property>
  <property fmtid="{D5CDD505-2E9C-101B-9397-08002B2CF9AE}" pid="8" name="FivaDocumentTypeTaxField">
    <vt:lpwstr/>
  </property>
  <property fmtid="{D5CDD505-2E9C-101B-9397-08002B2CF9AE}" pid="9" name="FivaDocumentTypeTaxFieldTaxHTField0">
    <vt:lpwstr/>
  </property>
  <property fmtid="{D5CDD505-2E9C-101B-9397-08002B2CF9AE}" pid="10" name="FivaTargetGroupTaxFieldTaxHTField0">
    <vt:lpwstr>Muut|75556a7b-5c94-4770-a915-34799d8d352c</vt:lpwstr>
  </property>
  <property fmtid="{D5CDD505-2E9C-101B-9397-08002B2CF9AE}" pid="11" name="FivaTargetGroupTaxField">
    <vt:lpwstr>32;#Muut|75556a7b-5c94-4770-a915-34799d8d352c</vt:lpwstr>
  </property>
  <property fmtid="{D5CDD505-2E9C-101B-9397-08002B2CF9AE}" pid="12" name="FivaTargetGroup2TaxFieldTaxHTField0">
    <vt:lpwstr/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OriginalContentType">
    <vt:lpwstr/>
  </property>
  <property fmtid="{D5CDD505-2E9C-101B-9397-08002B2CF9AE}" pid="15" name="FivaOriginalContentType2">
    <vt:lpwstr/>
  </property>
  <property fmtid="{D5CDD505-2E9C-101B-9397-08002B2CF9AE}" pid="16" name="Order">
    <vt:lpwstr>4800.00000000000</vt:lpwstr>
  </property>
  <property fmtid="{D5CDD505-2E9C-101B-9397-08002B2CF9AE}" pid="17" name="TemplateUrl">
    <vt:lpwstr/>
  </property>
  <property fmtid="{D5CDD505-2E9C-101B-9397-08002B2CF9AE}" pid="18" name="FivaRecordNumber">
    <vt:lpwstr/>
  </property>
  <property fmtid="{D5CDD505-2E9C-101B-9397-08002B2CF9AE}" pid="19" name="FivaOriginalContentType6">
    <vt:lpwstr/>
  </property>
  <property fmtid="{D5CDD505-2E9C-101B-9397-08002B2CF9AE}" pid="20" name="Avainsanat">
    <vt:lpwstr/>
  </property>
  <property fmtid="{D5CDD505-2E9C-101B-9397-08002B2CF9AE}" pid="21" name="Kohderyhma">
    <vt:lpwstr/>
  </property>
  <property fmtid="{D5CDD505-2E9C-101B-9397-08002B2CF9AE}" pid="22" name="FivaOriginalContentType1">
    <vt:lpwstr/>
  </property>
  <property fmtid="{D5CDD505-2E9C-101B-9397-08002B2CF9AE}" pid="23" name="FivaOrganization">
    <vt:lpwstr/>
  </property>
  <property fmtid="{D5CDD505-2E9C-101B-9397-08002B2CF9AE}" pid="24" name="FivaLanguage">
    <vt:lpwstr/>
  </property>
  <property fmtid="{D5CDD505-2E9C-101B-9397-08002B2CF9AE}" pid="25" name="FivaOriginalContentType0">
    <vt:lpwstr/>
  </property>
  <property fmtid="{D5CDD505-2E9C-101B-9397-08002B2CF9AE}" pid="26" name="FivaOriginalContentType5">
    <vt:lpwstr/>
  </property>
  <property fmtid="{D5CDD505-2E9C-101B-9397-08002B2CF9AE}" pid="27" name="_SourceUrl">
    <vt:lpwstr/>
  </property>
  <property fmtid="{D5CDD505-2E9C-101B-9397-08002B2CF9AE}" pid="28" name="_SharedFileIndex">
    <vt:lpwstr/>
  </property>
  <property fmtid="{D5CDD505-2E9C-101B-9397-08002B2CF9AE}" pid="29" name="FivaInstructionEndDate">
    <vt:lpwstr/>
  </property>
  <property fmtid="{D5CDD505-2E9C-101B-9397-08002B2CF9AE}" pid="30" name="FivaIdentityNumber">
    <vt:lpwstr/>
  </property>
  <property fmtid="{D5CDD505-2E9C-101B-9397-08002B2CF9AE}" pid="31" name="Aihepiiri">
    <vt:lpwstr/>
  </property>
  <property fmtid="{D5CDD505-2E9C-101B-9397-08002B2CF9AE}" pid="32" name="xd_Signature">
    <vt:lpwstr/>
  </property>
  <property fmtid="{D5CDD505-2E9C-101B-9397-08002B2CF9AE}" pid="33" name="FivaInstructionID">
    <vt:lpwstr/>
  </property>
  <property fmtid="{D5CDD505-2E9C-101B-9397-08002B2CF9AE}" pid="34" name="xd_ProgID">
    <vt:lpwstr/>
  </property>
  <property fmtid="{D5CDD505-2E9C-101B-9397-08002B2CF9AE}" pid="35" name="Kohderyhma2">
    <vt:lpwstr/>
  </property>
  <property fmtid="{D5CDD505-2E9C-101B-9397-08002B2CF9AE}" pid="36" name="FivaOriginalContentType4">
    <vt:lpwstr/>
  </property>
  <property fmtid="{D5CDD505-2E9C-101B-9397-08002B2CF9AE}" pid="37" name="FivaOriginalContentType3">
    <vt:lpwstr/>
  </property>
  <property fmtid="{D5CDD505-2E9C-101B-9397-08002B2CF9AE}" pid="38" name="FivaInstructionStartDate">
    <vt:lpwstr/>
  </property>
  <property fmtid="{D5CDD505-2E9C-101B-9397-08002B2CF9AE}" pid="39" name="FivaInstructionLastChangeDate">
    <vt:lpwstr/>
  </property>
  <property fmtid="{D5CDD505-2E9C-101B-9397-08002B2CF9AE}" pid="40" name="Dokumenttityyppi">
    <vt:lpwstr/>
  </property>
</Properties>
</file>