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2696" windowHeight="7380"/>
  </bookViews>
  <sheets>
    <sheet name="KA01" sheetId="1" r:id="rId1"/>
    <sheet name="KA02" sheetId="2" r:id="rId2"/>
    <sheet name="KA03" sheetId="3" r:id="rId3"/>
    <sheet name="KA04" sheetId="4" r:id="rId4"/>
    <sheet name="KA0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3" i="2" l="1"/>
  <c r="I51" i="5" l="1"/>
  <c r="I41" i="5"/>
  <c r="I37" i="5" s="1"/>
  <c r="I30" i="5"/>
  <c r="I26" i="5"/>
  <c r="I22" i="5"/>
  <c r="I21" i="5" s="1"/>
  <c r="J33" i="4"/>
  <c r="I33" i="4"/>
  <c r="J27" i="4"/>
  <c r="I27" i="4"/>
  <c r="J22" i="4"/>
  <c r="I22" i="4"/>
  <c r="J21" i="4"/>
  <c r="J42" i="4" s="1"/>
  <c r="I21" i="4"/>
  <c r="J40" i="3"/>
  <c r="J37" i="3"/>
  <c r="J36" i="3" s="1"/>
  <c r="J26" i="3"/>
  <c r="J21" i="3" s="1"/>
  <c r="J22" i="3"/>
  <c r="J73" i="2"/>
  <c r="J64" i="2"/>
  <c r="J55" i="2"/>
  <c r="J77" i="2" s="1"/>
  <c r="J45" i="2"/>
  <c r="J44" i="2"/>
  <c r="J33" i="2"/>
  <c r="J27" i="2"/>
  <c r="J24" i="2"/>
  <c r="J23" i="2"/>
  <c r="J52" i="2" s="1"/>
  <c r="J44" i="1"/>
  <c r="J34" i="1"/>
  <c r="J26" i="1"/>
  <c r="J39" i="1" s="1"/>
  <c r="J43" i="1" s="1"/>
  <c r="J47" i="1" s="1"/>
  <c r="J21" i="1"/>
  <c r="I46" i="5" l="1"/>
  <c r="I49" i="5" s="1"/>
</calcChain>
</file>

<file path=xl/sharedStrings.xml><?xml version="1.0" encoding="utf-8"?>
<sst xmlns="http://schemas.openxmlformats.org/spreadsheetml/2006/main" count="600" uniqueCount="201">
  <si>
    <t>Arvo</t>
  </si>
  <si>
    <t>FINANSSIVALVONTA</t>
  </si>
  <si>
    <t>Annettu</t>
  </si>
  <si>
    <t>Korvaa</t>
  </si>
  <si>
    <t>Voimassa</t>
  </si>
  <si>
    <t>Tuloslaskelma, sairauskassat</t>
  </si>
  <si>
    <t>KA01</t>
  </si>
  <si>
    <t>Määräykset ja ohjeet:</t>
  </si>
  <si>
    <t>1/2011</t>
  </si>
  <si>
    <t>Tiedonantajatasot:</t>
  </si>
  <si>
    <t>446, 447</t>
  </si>
  <si>
    <t>Frekvenssi:</t>
  </si>
  <si>
    <t>Vuosittain</t>
  </si>
  <si>
    <t>Vastaustarkkuus:</t>
  </si>
  <si>
    <t>Euron tarkkuudella</t>
  </si>
  <si>
    <t>Palautusviive:</t>
  </si>
  <si>
    <t>Viimeistään kuukauden kuluessa siitä kassankokouksesta, jossa tilinpäätös on vahvistettu</t>
  </si>
  <si>
    <t>Rivino</t>
  </si>
  <si>
    <t>Vakuutustekninen laskelma</t>
  </si>
  <si>
    <t>05</t>
  </si>
  <si>
    <t>Vakuutusmaksutulo</t>
  </si>
  <si>
    <t>Osakkaan vakuutusmaksut</t>
  </si>
  <si>
    <t>Vakuutettujen vakuutusmaksut</t>
  </si>
  <si>
    <t>Sijoitustoiminnan tuotot</t>
  </si>
  <si>
    <t>Sijoitusten arvonkorotus</t>
  </si>
  <si>
    <t>20</t>
  </si>
  <si>
    <t>Korvauskulut</t>
  </si>
  <si>
    <t>Sairausvakuutuslain mukaiset maksetut korvaukset (-)</t>
  </si>
  <si>
    <t>15</t>
  </si>
  <si>
    <t>Kansaneläkelaitoksen osuus (+)</t>
  </si>
  <si>
    <t>Muut maksetut korvaukset (-)</t>
  </si>
  <si>
    <t>25</t>
  </si>
  <si>
    <t>Käyttörahaston vähennys (+)</t>
  </si>
  <si>
    <t>27</t>
  </si>
  <si>
    <t>Takaisinostot (-)</t>
  </si>
  <si>
    <t>30</t>
  </si>
  <si>
    <t>Korvausvastuun muutos (+/-)</t>
  </si>
  <si>
    <t>22</t>
  </si>
  <si>
    <t>Vakuutusmaksuvastuun muutos (+/-)</t>
  </si>
  <si>
    <t>Hoitokulut</t>
  </si>
  <si>
    <t>Hoitokulut (-)</t>
  </si>
  <si>
    <t>10</t>
  </si>
  <si>
    <t>Sijoitustoiminnan kulut</t>
  </si>
  <si>
    <t>35</t>
  </si>
  <si>
    <t>Sijoitusten arvonkorotuksen oikaisu</t>
  </si>
  <si>
    <t>40</t>
  </si>
  <si>
    <t>Vakuutustekninen tulos</t>
  </si>
  <si>
    <t>Muu kuin vakuutustekninen laskelma</t>
  </si>
  <si>
    <t>50</t>
  </si>
  <si>
    <t>Muut tuotot</t>
  </si>
  <si>
    <t>55</t>
  </si>
  <si>
    <t>Muut kulut</t>
  </si>
  <si>
    <t>60</t>
  </si>
  <si>
    <t>Ylijäämä (alijäämä) varsinaisesta toiminnasta</t>
  </si>
  <si>
    <t>62</t>
  </si>
  <si>
    <t>Tilinpäätössiirrot</t>
  </si>
  <si>
    <t>Poistoeron muutos</t>
  </si>
  <si>
    <t>Verotusperusteisten varausten muutos</t>
  </si>
  <si>
    <t>90</t>
  </si>
  <si>
    <t>Tilikauden ylijäämä (alijäämä)</t>
  </si>
  <si>
    <t/>
  </si>
  <si>
    <t>Tase, sairauskassat</t>
  </si>
  <si>
    <t>KA02</t>
  </si>
  <si>
    <t>V A S T A A V A A</t>
  </si>
  <si>
    <t>Aineettomat hyödykkeet</t>
  </si>
  <si>
    <t>Sijoitukset</t>
  </si>
  <si>
    <t>Kiinteistösijoitukset</t>
  </si>
  <si>
    <t>Kiinteistöt ja kiinteistöosakkeet</t>
  </si>
  <si>
    <t>Lainasaamiset omilta kiinteistöyrityksiltä</t>
  </si>
  <si>
    <t>Sijoitukset osakkaana olevaan työnantajayritykseen</t>
  </si>
  <si>
    <t>Osakkaana olevan työnantajayrityksen osakkeet ja osuudet</t>
  </si>
  <si>
    <t>Osakkaana olevan yrityksen liikkeelle laskemat rahoitusmarkkinavälineet</t>
  </si>
  <si>
    <t>Velkakirjasaamiset osakkaana olevalta työnantajayritykseltä</t>
  </si>
  <si>
    <t>Saamiset osakkaana olevalta työnantajayritykseltä</t>
  </si>
  <si>
    <t>Muut sijoitukset osakkaana olevaan työnantajayritykseen</t>
  </si>
  <si>
    <t>Muut sijoitukset</t>
  </si>
  <si>
    <t>Osakkeet ja osuudet</t>
  </si>
  <si>
    <t xml:space="preserve">Rahoitusmarkkinavälineet </t>
  </si>
  <si>
    <t>12</t>
  </si>
  <si>
    <t>Osuudet yhteissijoituksista</t>
  </si>
  <si>
    <t>Kiinnelainasaamiset</t>
  </si>
  <si>
    <t>Muut lainasaamiset</t>
  </si>
  <si>
    <t>Talletukset</t>
  </si>
  <si>
    <t>Sijoitussidonnaisten vakuutusten katteena olevat sijoitukset</t>
  </si>
  <si>
    <t>13</t>
  </si>
  <si>
    <t>Vastuuvajaus</t>
  </si>
  <si>
    <t>Saamiset</t>
  </si>
  <si>
    <t>Muu omaisuus</t>
  </si>
  <si>
    <t>Aineelliset hyödykkeet</t>
  </si>
  <si>
    <t>Koneet ja kalusto</t>
  </si>
  <si>
    <t>Muut aineelliset hyödykkeet</t>
  </si>
  <si>
    <t>Ennakkomaksut ja keskeneräiset hankinnat</t>
  </si>
  <si>
    <t>Rahat ja pankkisaamiset</t>
  </si>
  <si>
    <t>Siirtosaamiset</t>
  </si>
  <si>
    <t>Vastaavaa yhteensä</t>
  </si>
  <si>
    <t>VASTATTAVAA</t>
  </si>
  <si>
    <t>Oma pääoma</t>
  </si>
  <si>
    <t>03</t>
  </si>
  <si>
    <t>Perustamispääoma</t>
  </si>
  <si>
    <t>Pohjarahasto</t>
  </si>
  <si>
    <t>Takuupääoma</t>
  </si>
  <si>
    <t>Vararahasto</t>
  </si>
  <si>
    <t>Käyttörahasto</t>
  </si>
  <si>
    <t>Muut rahastot</t>
  </si>
  <si>
    <t>Edellisten tilikausien ylijäämä (alijäämä)</t>
  </si>
  <si>
    <t>41</t>
  </si>
  <si>
    <t>Tilinpäätössiirtojen kertymä</t>
  </si>
  <si>
    <t>Poistoero</t>
  </si>
  <si>
    <t>Verotusperäiset varaukset</t>
  </si>
  <si>
    <t>Vastuuvelka</t>
  </si>
  <si>
    <t>43</t>
  </si>
  <si>
    <t>Vakuutusmaksuvastuu</t>
  </si>
  <si>
    <t>45</t>
  </si>
  <si>
    <t>Korvausvastuu</t>
  </si>
  <si>
    <t>47</t>
  </si>
  <si>
    <t>Indeksikorotusvastuu</t>
  </si>
  <si>
    <t>48</t>
  </si>
  <si>
    <t>Sijoitussidonnaisten vakuutusten vastuuvelka</t>
  </si>
  <si>
    <t>Pakolliset varaukset</t>
  </si>
  <si>
    <t>Velat</t>
  </si>
  <si>
    <t>Lainat osakkaana olevalta työnantajayritykseltä</t>
  </si>
  <si>
    <t>Muut velat</t>
  </si>
  <si>
    <t>Siirtovelat</t>
  </si>
  <si>
    <t>65</t>
  </si>
  <si>
    <t>Vastattavaa yhteensä</t>
  </si>
  <si>
    <t>Tilastotietoja sairauskassoista</t>
  </si>
  <si>
    <t>KA03</t>
  </si>
  <si>
    <t>Euron tarkkuudella / kpl</t>
  </si>
  <si>
    <t>Yhteensä</t>
  </si>
  <si>
    <t>Vakuutettujen määrä vuoden lopussa</t>
  </si>
  <si>
    <t>Vakuutettuja yhteensä</t>
  </si>
  <si>
    <t>Varsinaiset jäsenet</t>
  </si>
  <si>
    <t xml:space="preserve">Yksinomaan sv-korvauksiin oikeutetut </t>
  </si>
  <si>
    <t>Sv-korvauksiin ja lisäetuuksiin oikeutetut</t>
  </si>
  <si>
    <t>Yksinomaan lisäetuuksiin oikeutetut</t>
  </si>
  <si>
    <t>Perheenjäsenet</t>
  </si>
  <si>
    <t>Sääntöjen mukainen vähimmäisjäsenmäärä</t>
  </si>
  <si>
    <t>Sairauskassan palkalliset toimihenkilöt vuoden lopussa</t>
  </si>
  <si>
    <t>(Osa-aikaiset merkitään kokonaisluvulla; 1 osa-aikainen hlö = 1)</t>
  </si>
  <si>
    <t>Vuoden aikana suoritetut lisäetuuskorvaukset</t>
  </si>
  <si>
    <t>Muut maksetut korvaukset yhteensä</t>
  </si>
  <si>
    <t>Päivärahat</t>
  </si>
  <si>
    <t>Täydennyspäivärahat</t>
  </si>
  <si>
    <t>Muut päivärahat</t>
  </si>
  <si>
    <t>Äitiyspäivärahat</t>
  </si>
  <si>
    <t>Täydennyspäivärahaa vastaavat</t>
  </si>
  <si>
    <t xml:space="preserve">Muut </t>
  </si>
  <si>
    <t>Lääkärinpalkkiot ja avosairaanhoidon maksut</t>
  </si>
  <si>
    <t>Lääkkeet</t>
  </si>
  <si>
    <t>Tutkimus ja hoito (laboratorio, radiologia, fysioterapia jne.)</t>
  </si>
  <si>
    <t>Matkat ja majoituskulut</t>
  </si>
  <si>
    <t>Sairaalahoito (perusmaksu, kuntoutuslait. , yksit. sair.hoitolait.)</t>
  </si>
  <si>
    <t>Sidokset, apuvälineet, tekojäsenet, laitteet, mittarit</t>
  </si>
  <si>
    <t>Silmälasit</t>
  </si>
  <si>
    <t>Hammashoito</t>
  </si>
  <si>
    <t>Eroavustukset</t>
  </si>
  <si>
    <t>Hautausavustukset</t>
  </si>
  <si>
    <t>Muut korvaukset</t>
  </si>
  <si>
    <t>Eroavustusten lukumäärä</t>
  </si>
  <si>
    <t>70</t>
  </si>
  <si>
    <t>Hautausavustusten lukumäärä</t>
  </si>
  <si>
    <t>Arvostuserolaskelma, sairauskassat</t>
  </si>
  <si>
    <t>KA04</t>
  </si>
  <si>
    <t>Kirjanpitoarvo</t>
  </si>
  <si>
    <t>Käypä arvo</t>
  </si>
  <si>
    <t>Sijoitukset yhteensä</t>
  </si>
  <si>
    <t>Kiinteistösijoitukset yhteensä</t>
  </si>
  <si>
    <t>Kiinteistöt</t>
  </si>
  <si>
    <t>Kiinteistöosakkeet</t>
  </si>
  <si>
    <t>Kiinteistöjen vuokraoikeuksien  hankintamenot</t>
  </si>
  <si>
    <t>Sijoitukset osakkaana olevaan työnantajayritykseen yhteensä</t>
  </si>
  <si>
    <t>Osakkaana olevan yrityksen liikkeelle laskemat rahoitusmarkkinavälineet työnantajayritykseltä</t>
  </si>
  <si>
    <t>Muut sijoitukset yhteensä</t>
  </si>
  <si>
    <t>Rahoitusmarkkinavälineet</t>
  </si>
  <si>
    <t>Arvostuserot yhteensä</t>
  </si>
  <si>
    <t>Tuloslaskelman erittely, sairauskassat</t>
  </si>
  <si>
    <t>KA05</t>
  </si>
  <si>
    <t>Sijoitustoiminnan tuotot yhteensä</t>
  </si>
  <si>
    <t>Tuotot sijoituksista osakkaana olevaan työnantajayritykseen yhteensä</t>
  </si>
  <si>
    <t>Osinkotuotot</t>
  </si>
  <si>
    <t>Korkotuotot</t>
  </si>
  <si>
    <t>Tuotot kiinteistösijoituksista yhteensä</t>
  </si>
  <si>
    <t>Tuotot muista sijoituksista yhteensä</t>
  </si>
  <si>
    <t>Arvonalentumisten palautukset</t>
  </si>
  <si>
    <t>Myyntivoitot</t>
  </si>
  <si>
    <t>Sijoitustoiminnan kulut yhteensä (kulut positiivisena lukuna)</t>
  </si>
  <si>
    <t xml:space="preserve">Kulut kiinteistösijoituksista </t>
  </si>
  <si>
    <t>Kulut muista sijoituksista</t>
  </si>
  <si>
    <t>Korkokulut ja muut vieraan pääoman kulut</t>
  </si>
  <si>
    <t>Arvonalentumiset ja poistot yhteensä</t>
  </si>
  <si>
    <t>Arvonalentumiset</t>
  </si>
  <si>
    <t>Rakennusten poistot</t>
  </si>
  <si>
    <t>Myyntitappiot</t>
  </si>
  <si>
    <t>Sijoitustoiminnan nettotuotto ennen arvonkorotuksia ja niiden oikaisua</t>
  </si>
  <si>
    <t>Sijoitustoiminnan nettotuotto tuloslaskelmassa</t>
  </si>
  <si>
    <t>Hoitokulut yhteensä</t>
  </si>
  <si>
    <t>Palkat ja palkkiot (-)</t>
  </si>
  <si>
    <t>Eläkekulut (-)</t>
  </si>
  <si>
    <t>Muut henkilösivukulut (-)</t>
  </si>
  <si>
    <t>Muut hoitokulut (-)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</si>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</sst>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,##0\ &quot;mk&quot;;\-#,##0\ &quot;mk&quot;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9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b/>
      <sz val="11"/>
      <color indexed="8"/>
      <name val="Arial"/>
      <family val="2"/>
    </font>
    <font>
      <i/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lightGray"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rgb="FF003882"/>
      </left>
      <right style="thin">
        <color rgb="FF003882"/>
      </right>
      <top/>
      <bottom style="thin">
        <color rgb="FF00388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/>
    <xf numFmtId="0" fontId="2" fillId="0" borderId="0"/>
    <xf numFmtId="0" fontId="6" fillId="0" borderId="0"/>
    <xf numFmtId="165" fontId="3" fillId="0" borderId="0"/>
    <xf numFmtId="164" fontId="3" fillId="0" borderId="0"/>
    <xf numFmtId="0" fontId="1" fillId="0" borderId="0"/>
  </cellStyleXfs>
  <cellXfs count="178">
    <xf numFmtId="0" fontId="0" fillId="0" borderId="0" xfId="0"/>
    <xf numFmtId="164" fontId="4" fillId="0" borderId="0" xfId="1" applyFont="1" applyAlignment="1" applyProtection="1">
      <alignment vertical="top"/>
    </xf>
    <xf numFmtId="0" fontId="5" fillId="0" borderId="0" xfId="2" applyFont="1" applyFill="1" applyAlignment="1" applyProtection="1">
      <alignment vertical="center"/>
    </xf>
    <xf numFmtId="164" fontId="4" fillId="0" borderId="0" xfId="1" applyFont="1" applyProtection="1"/>
    <xf numFmtId="0" fontId="4" fillId="0" borderId="0" xfId="0" applyFont="1" applyProtection="1"/>
    <xf numFmtId="0" fontId="7" fillId="0" borderId="0" xfId="3" applyFont="1" applyFill="1" applyAlignment="1" applyProtection="1">
      <alignment horizontal="left"/>
    </xf>
    <xf numFmtId="0" fontId="7" fillId="0" borderId="0" xfId="3" applyFont="1" applyFill="1" applyAlignment="1" applyProtection="1">
      <alignment horizontal="center"/>
    </xf>
    <xf numFmtId="0" fontId="5" fillId="0" borderId="0" xfId="3" applyFont="1" applyFill="1" applyProtection="1"/>
    <xf numFmtId="164" fontId="8" fillId="0" borderId="0" xfId="4" applyNumberFormat="1" applyFont="1" applyFill="1" applyAlignment="1" applyProtection="1">
      <alignment horizontal="left" vertical="center"/>
    </xf>
    <xf numFmtId="0" fontId="5" fillId="0" borderId="0" xfId="3" applyFont="1" applyFill="1" applyAlignment="1" applyProtection="1">
      <alignment horizontal="center"/>
    </xf>
    <xf numFmtId="0" fontId="5" fillId="0" borderId="0" xfId="2" applyFont="1" applyFill="1" applyAlignment="1" applyProtection="1">
      <alignment horizontal="left" vertical="center"/>
    </xf>
    <xf numFmtId="14" fontId="5" fillId="0" borderId="1" xfId="2" applyNumberFormat="1" applyFont="1" applyFill="1" applyBorder="1" applyAlignment="1" applyProtection="1">
      <alignment horizontal="center" vertical="center"/>
    </xf>
    <xf numFmtId="164" fontId="4" fillId="0" borderId="0" xfId="4" applyNumberFormat="1" applyFont="1" applyFill="1" applyAlignment="1" applyProtection="1">
      <alignment horizontal="left" vertical="center"/>
    </xf>
    <xf numFmtId="0" fontId="7" fillId="0" borderId="0" xfId="3" applyFont="1" applyFill="1" applyProtection="1"/>
    <xf numFmtId="0" fontId="5" fillId="0" borderId="1" xfId="2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horizontal="left"/>
    </xf>
    <xf numFmtId="0" fontId="9" fillId="0" borderId="0" xfId="3" applyFont="1" applyFill="1" applyAlignment="1" applyProtection="1">
      <alignment horizontal="left"/>
    </xf>
    <xf numFmtId="0" fontId="4" fillId="0" borderId="0" xfId="3" applyFont="1" applyFill="1" applyProtection="1"/>
    <xf numFmtId="17" fontId="5" fillId="0" borderId="0" xfId="2" quotePrefix="1" applyNumberFormat="1" applyFont="1" applyFill="1" applyAlignment="1" applyProtection="1">
      <alignment horizontal="left" vertical="center"/>
    </xf>
    <xf numFmtId="4" fontId="7" fillId="0" borderId="0" xfId="2" applyNumberFormat="1" applyFont="1" applyFill="1" applyAlignment="1" applyProtection="1">
      <alignment vertical="center"/>
    </xf>
    <xf numFmtId="0" fontId="5" fillId="0" borderId="0" xfId="3" applyFont="1" applyFill="1" applyAlignment="1" applyProtection="1">
      <alignment horizontal="center" vertical="center"/>
    </xf>
    <xf numFmtId="164" fontId="4" fillId="0" borderId="0" xfId="5" applyNumberFormat="1" applyFont="1" applyBorder="1" applyAlignment="1" applyProtection="1">
      <alignment vertical="top"/>
    </xf>
    <xf numFmtId="164" fontId="4" fillId="0" borderId="0" xfId="5" applyNumberFormat="1" applyFont="1" applyBorder="1" applyAlignment="1" applyProtection="1">
      <alignment horizontal="left" vertical="top"/>
    </xf>
    <xf numFmtId="164" fontId="12" fillId="0" borderId="0" xfId="5" applyFont="1" applyBorder="1" applyAlignment="1" applyProtection="1">
      <alignment vertical="top"/>
    </xf>
    <xf numFmtId="164" fontId="4" fillId="0" borderId="0" xfId="5" applyFont="1" applyBorder="1" applyAlignment="1" applyProtection="1">
      <alignment vertical="top"/>
    </xf>
    <xf numFmtId="164" fontId="4" fillId="0" borderId="0" xfId="1" applyFont="1" applyBorder="1" applyAlignment="1" applyProtection="1">
      <alignment vertical="top"/>
    </xf>
    <xf numFmtId="164" fontId="4" fillId="0" borderId="0" xfId="1" applyNumberFormat="1" applyFont="1" applyBorder="1" applyAlignment="1" applyProtection="1">
      <alignment vertical="top" wrapText="1"/>
    </xf>
    <xf numFmtId="164" fontId="4" fillId="0" borderId="1" xfId="5" applyNumberFormat="1" applyFont="1" applyBorder="1" applyAlignment="1" applyProtection="1">
      <alignment horizontal="center" vertical="center"/>
    </xf>
    <xf numFmtId="0" fontId="5" fillId="0" borderId="0" xfId="3" applyFont="1" applyAlignment="1" applyProtection="1">
      <alignment horizontal="left"/>
    </xf>
    <xf numFmtId="49" fontId="12" fillId="0" borderId="0" xfId="5" applyNumberFormat="1" applyFont="1" applyAlignment="1" applyProtection="1">
      <alignment horizontal="left" vertical="center"/>
    </xf>
    <xf numFmtId="164" fontId="13" fillId="2" borderId="1" xfId="1" applyNumberFormat="1" applyFont="1" applyFill="1" applyBorder="1" applyAlignment="1" applyProtection="1">
      <alignment horizontal="center" vertical="center"/>
    </xf>
    <xf numFmtId="49" fontId="13" fillId="2" borderId="1" xfId="1" applyNumberFormat="1" applyFont="1" applyFill="1" applyBorder="1" applyAlignment="1" applyProtection="1">
      <alignment horizontal="center" vertical="center"/>
    </xf>
    <xf numFmtId="49" fontId="13" fillId="2" borderId="1" xfId="1" quotePrefix="1" applyNumberFormat="1" applyFont="1" applyFill="1" applyBorder="1" applyAlignment="1" applyProtection="1">
      <alignment horizontal="center" vertical="center"/>
    </xf>
    <xf numFmtId="49" fontId="4" fillId="0" borderId="1" xfId="1" quotePrefix="1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49" fontId="4" fillId="0" borderId="0" xfId="5" applyNumberFormat="1" applyFont="1" applyAlignment="1" applyProtection="1">
      <alignment horizontal="left" vertical="center"/>
    </xf>
    <xf numFmtId="3" fontId="4" fillId="3" borderId="1" xfId="1" applyNumberFormat="1" applyFont="1" applyFill="1" applyBorder="1" applyAlignment="1" applyProtection="1">
      <alignment vertical="center"/>
    </xf>
    <xf numFmtId="49" fontId="4" fillId="0" borderId="0" xfId="5" applyNumberFormat="1" applyFont="1" applyAlignment="1" applyProtection="1">
      <alignment horizontal="left" vertical="center" indent="2"/>
    </xf>
    <xf numFmtId="3" fontId="4" fillId="2" borderId="4" xfId="1" applyNumberFormat="1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Protection="1"/>
    <xf numFmtId="0" fontId="13" fillId="2" borderId="1" xfId="0" applyFont="1" applyFill="1" applyBorder="1" applyProtection="1"/>
    <xf numFmtId="164" fontId="14" fillId="0" borderId="0" xfId="1" applyFont="1" applyProtection="1"/>
    <xf numFmtId="49" fontId="4" fillId="0" borderId="0" xfId="5" applyNumberFormat="1" applyFont="1" applyAlignment="1" applyProtection="1">
      <alignment horizontal="left" vertical="center" wrapText="1" indent="2"/>
    </xf>
    <xf numFmtId="164" fontId="14" fillId="0" borderId="0" xfId="5" applyFont="1" applyProtection="1"/>
    <xf numFmtId="49" fontId="4" fillId="0" borderId="0" xfId="5" applyNumberFormat="1" applyFont="1" applyAlignment="1" applyProtection="1">
      <alignment horizontal="left" vertical="center" wrapText="1"/>
    </xf>
    <xf numFmtId="164" fontId="4" fillId="0" borderId="0" xfId="1" applyFont="1" applyBorder="1" applyProtection="1"/>
    <xf numFmtId="49" fontId="15" fillId="0" borderId="0" xfId="5" applyNumberFormat="1" applyFont="1" applyAlignment="1" applyProtection="1">
      <alignment horizontal="left" vertical="center" wrapText="1"/>
    </xf>
    <xf numFmtId="164" fontId="13" fillId="2" borderId="0" xfId="1" applyFont="1" applyFill="1" applyProtection="1"/>
    <xf numFmtId="49" fontId="12" fillId="0" borderId="0" xfId="5" applyNumberFormat="1" applyFont="1" applyBorder="1" applyAlignment="1" applyProtection="1">
      <alignment horizontal="left"/>
    </xf>
    <xf numFmtId="49" fontId="4" fillId="0" borderId="0" xfId="5" applyNumberFormat="1" applyFont="1" applyBorder="1" applyAlignment="1" applyProtection="1">
      <alignment horizontal="left" vertical="center"/>
    </xf>
    <xf numFmtId="49" fontId="4" fillId="2" borderId="1" xfId="1" applyNumberFormat="1" applyFont="1" applyFill="1" applyBorder="1" applyAlignment="1" applyProtection="1">
      <alignment horizontal="center" vertical="center"/>
    </xf>
    <xf numFmtId="49" fontId="4" fillId="2" borderId="1" xfId="1" quotePrefix="1" applyNumberFormat="1" applyFont="1" applyFill="1" applyBorder="1" applyAlignment="1" applyProtection="1">
      <alignment horizontal="center" vertical="center"/>
    </xf>
    <xf numFmtId="164" fontId="4" fillId="0" borderId="0" xfId="1" applyFont="1" applyAlignment="1" applyProtection="1">
      <alignment horizontal="left" vertical="center" wrapText="1" indent="2"/>
    </xf>
    <xf numFmtId="0" fontId="12" fillId="0" borderId="0" xfId="0" applyFont="1" applyAlignment="1" applyProtection="1">
      <alignment horizontal="left" vertical="center"/>
    </xf>
    <xf numFmtId="0" fontId="4" fillId="4" borderId="0" xfId="3" applyFont="1" applyFill="1" applyProtection="1"/>
    <xf numFmtId="0" fontId="5" fillId="4" borderId="0" xfId="3" applyFont="1" applyFill="1" applyProtection="1"/>
    <xf numFmtId="164" fontId="4" fillId="0" borderId="0" xfId="1" applyFont="1" applyAlignment="1" applyProtection="1">
      <alignment vertical="top" wrapText="1"/>
    </xf>
    <xf numFmtId="164" fontId="4" fillId="0" borderId="0" xfId="5" applyFont="1" applyAlignment="1" applyProtection="1">
      <alignment vertical="top"/>
    </xf>
    <xf numFmtId="0" fontId="5" fillId="0" borderId="0" xfId="6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164" fontId="4" fillId="0" borderId="0" xfId="5" applyFont="1" applyAlignment="1" applyProtection="1">
      <alignment vertical="top" wrapText="1"/>
    </xf>
    <xf numFmtId="164" fontId="4" fillId="0" borderId="0" xfId="5" applyFont="1" applyProtection="1"/>
    <xf numFmtId="0" fontId="5" fillId="0" borderId="0" xfId="6" applyFont="1" applyFill="1" applyAlignment="1" applyProtection="1">
      <alignment horizontal="left" vertical="center"/>
    </xf>
    <xf numFmtId="14" fontId="5" fillId="0" borderId="1" xfId="6" applyNumberFormat="1" applyFont="1" applyFill="1" applyBorder="1" applyAlignment="1" applyProtection="1">
      <alignment horizontal="center" vertical="center"/>
    </xf>
    <xf numFmtId="0" fontId="5" fillId="0" borderId="1" xfId="6" applyFont="1" applyFill="1" applyBorder="1" applyAlignment="1" applyProtection="1">
      <alignment horizontal="center" vertical="center"/>
    </xf>
    <xf numFmtId="17" fontId="5" fillId="0" borderId="0" xfId="6" quotePrefix="1" applyNumberFormat="1" applyFont="1" applyFill="1" applyAlignment="1" applyProtection="1">
      <alignment horizontal="left" vertical="center"/>
    </xf>
    <xf numFmtId="0" fontId="4" fillId="0" borderId="0" xfId="3" applyFont="1" applyFill="1" applyAlignment="1" applyProtection="1">
      <alignment horizontal="left" vertical="center"/>
    </xf>
    <xf numFmtId="4" fontId="7" fillId="0" borderId="0" xfId="6" applyNumberFormat="1" applyFont="1" applyFill="1" applyAlignment="1" applyProtection="1">
      <alignment vertical="center"/>
    </xf>
    <xf numFmtId="164" fontId="12" fillId="0" borderId="0" xfId="5" applyNumberFormat="1" applyFont="1" applyAlignment="1" applyProtection="1">
      <alignment horizontal="left" vertical="center"/>
    </xf>
    <xf numFmtId="49" fontId="13" fillId="2" borderId="1" xfId="5" applyNumberFormat="1" applyFont="1" applyFill="1" applyBorder="1" applyAlignment="1" applyProtection="1">
      <alignment horizontal="center" vertical="center"/>
    </xf>
    <xf numFmtId="49" fontId="13" fillId="2" borderId="1" xfId="5" quotePrefix="1" applyNumberFormat="1" applyFont="1" applyFill="1" applyBorder="1" applyAlignment="1" applyProtection="1">
      <alignment horizontal="center" vertical="center"/>
    </xf>
    <xf numFmtId="49" fontId="4" fillId="0" borderId="1" xfId="5" quotePrefix="1" applyNumberFormat="1" applyFont="1" applyBorder="1" applyAlignment="1" applyProtection="1">
      <alignment horizontal="center" vertical="center"/>
    </xf>
    <xf numFmtId="49" fontId="4" fillId="0" borderId="0" xfId="5" applyNumberFormat="1" applyFont="1" applyAlignment="1" applyProtection="1">
      <alignment horizontal="left"/>
    </xf>
    <xf numFmtId="3" fontId="4" fillId="2" borderId="4" xfId="5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center"/>
    </xf>
    <xf numFmtId="3" fontId="4" fillId="3" borderId="1" xfId="5" applyNumberFormat="1" applyFont="1" applyFill="1" applyBorder="1" applyAlignment="1" applyProtection="1">
      <alignment vertical="center"/>
    </xf>
    <xf numFmtId="49" fontId="4" fillId="0" borderId="0" xfId="5" applyNumberFormat="1" applyFont="1" applyAlignment="1" applyProtection="1">
      <alignment horizontal="left" vertical="center" indent="4"/>
    </xf>
    <xf numFmtId="49" fontId="4" fillId="0" borderId="0" xfId="5" applyNumberFormat="1" applyFont="1" applyAlignment="1" applyProtection="1">
      <alignment horizontal="left" vertical="center" wrapText="1" indent="4"/>
    </xf>
    <xf numFmtId="49" fontId="4" fillId="0" borderId="0" xfId="5" applyNumberFormat="1" applyFont="1" applyAlignment="1" applyProtection="1">
      <alignment horizontal="left" wrapText="1"/>
    </xf>
    <xf numFmtId="164" fontId="13" fillId="2" borderId="0" xfId="5" applyFont="1" applyFill="1" applyProtection="1"/>
    <xf numFmtId="49" fontId="13" fillId="2" borderId="0" xfId="5" applyNumberFormat="1" applyFont="1" applyFill="1" applyAlignment="1" applyProtection="1">
      <alignment horizontal="left"/>
    </xf>
    <xf numFmtId="164" fontId="4" fillId="0" borderId="0" xfId="5" applyFont="1" applyAlignment="1" applyProtection="1">
      <alignment vertical="center"/>
    </xf>
    <xf numFmtId="3" fontId="4" fillId="2" borderId="5" xfId="5" applyNumberFormat="1" applyFont="1" applyFill="1" applyBorder="1" applyAlignment="1" applyProtection="1">
      <alignment horizontal="right" vertical="center"/>
      <protection locked="0"/>
    </xf>
    <xf numFmtId="49" fontId="4" fillId="0" borderId="0" xfId="5" applyNumberFormat="1" applyFont="1" applyAlignment="1" applyProtection="1">
      <alignment horizontal="left" indent="2"/>
    </xf>
    <xf numFmtId="49" fontId="4" fillId="0" borderId="0" xfId="5" applyNumberFormat="1" applyFont="1" applyFill="1" applyAlignment="1" applyProtection="1">
      <alignment horizontal="left" vertical="center" indent="2"/>
    </xf>
    <xf numFmtId="49" fontId="4" fillId="0" borderId="0" xfId="5" applyNumberFormat="1" applyFont="1" applyFill="1" applyAlignment="1" applyProtection="1">
      <alignment horizontal="left"/>
    </xf>
    <xf numFmtId="49" fontId="4" fillId="0" borderId="0" xfId="5" applyNumberFormat="1" applyFont="1" applyFill="1" applyAlignment="1" applyProtection="1">
      <alignment horizontal="left" vertical="center"/>
    </xf>
    <xf numFmtId="49" fontId="4" fillId="0" borderId="0" xfId="5" quotePrefix="1" applyNumberFormat="1" applyFont="1" applyBorder="1" applyAlignment="1" applyProtection="1">
      <alignment horizontal="center" vertical="center"/>
    </xf>
    <xf numFmtId="164" fontId="4" fillId="0" borderId="0" xfId="5" applyNumberFormat="1" applyFont="1" applyBorder="1" applyAlignment="1" applyProtection="1">
      <alignment horizontal="center" vertical="center"/>
    </xf>
    <xf numFmtId="164" fontId="12" fillId="0" borderId="0" xfId="1" applyNumberFormat="1" applyFont="1" applyBorder="1" applyAlignment="1" applyProtection="1">
      <alignment horizontal="left" vertical="center" wrapText="1"/>
    </xf>
    <xf numFmtId="3" fontId="4" fillId="3" borderId="1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3" fontId="4" fillId="2" borderId="4" xfId="1" applyNumberFormat="1" applyFont="1" applyFill="1" applyBorder="1" applyAlignment="1" applyProtection="1">
      <alignment vertical="center"/>
      <protection locked="0"/>
    </xf>
    <xf numFmtId="49" fontId="13" fillId="2" borderId="6" xfId="1" applyNumberFormat="1" applyFont="1" applyFill="1" applyBorder="1" applyAlignment="1" applyProtection="1">
      <alignment horizontal="center" vertical="center"/>
    </xf>
    <xf numFmtId="49" fontId="13" fillId="2" borderId="6" xfId="1" quotePrefix="1" applyNumberFormat="1" applyFont="1" applyFill="1" applyBorder="1" applyAlignment="1" applyProtection="1">
      <alignment horizontal="center" vertical="center"/>
    </xf>
    <xf numFmtId="49" fontId="4" fillId="0" borderId="6" xfId="1" quotePrefix="1" applyNumberFormat="1" applyFont="1" applyBorder="1" applyAlignment="1" applyProtection="1">
      <alignment horizontal="center" vertical="center"/>
    </xf>
    <xf numFmtId="3" fontId="4" fillId="0" borderId="7" xfId="1" applyNumberFormat="1" applyFont="1" applyFill="1" applyBorder="1" applyAlignment="1" applyProtection="1">
      <alignment horizontal="right" vertical="center"/>
    </xf>
    <xf numFmtId="49" fontId="13" fillId="2" borderId="8" xfId="1" quotePrefix="1" applyNumberFormat="1" applyFont="1" applyFill="1" applyBorder="1" applyAlignment="1" applyProtection="1">
      <alignment horizontal="center" vertical="center"/>
    </xf>
    <xf numFmtId="49" fontId="4" fillId="0" borderId="8" xfId="1" quotePrefix="1" applyNumberFormat="1" applyFont="1" applyBorder="1" applyAlignment="1" applyProtection="1">
      <alignment horizontal="center" vertical="center"/>
    </xf>
    <xf numFmtId="3" fontId="4" fillId="0" borderId="8" xfId="1" applyNumberFormat="1" applyFont="1" applyFill="1" applyBorder="1" applyAlignment="1" applyProtection="1">
      <alignment horizontal="right" vertical="center"/>
    </xf>
    <xf numFmtId="49" fontId="13" fillId="2" borderId="0" xfId="1" quotePrefix="1" applyNumberFormat="1" applyFont="1" applyFill="1" applyBorder="1" applyAlignment="1" applyProtection="1">
      <alignment horizontal="center" vertical="center"/>
    </xf>
    <xf numFmtId="49" fontId="4" fillId="0" borderId="0" xfId="1" quotePrefix="1" applyNumberFormat="1" applyFont="1" applyBorder="1" applyAlignment="1" applyProtection="1">
      <alignment horizontal="center" vertical="center"/>
    </xf>
    <xf numFmtId="3" fontId="4" fillId="0" borderId="0" xfId="1" applyNumberFormat="1" applyFont="1" applyFill="1" applyBorder="1" applyAlignment="1" applyProtection="1">
      <alignment horizontal="right" vertical="center"/>
    </xf>
    <xf numFmtId="49" fontId="4" fillId="0" borderId="0" xfId="5" applyNumberFormat="1" applyFont="1" applyAlignment="1" applyProtection="1">
      <alignment horizontal="left" wrapText="1" indent="2"/>
    </xf>
    <xf numFmtId="49" fontId="4" fillId="0" borderId="0" xfId="5" applyNumberFormat="1" applyFont="1" applyBorder="1" applyAlignment="1" applyProtection="1">
      <alignment horizontal="left"/>
    </xf>
    <xf numFmtId="49" fontId="4" fillId="0" borderId="0" xfId="5" applyNumberFormat="1" applyFont="1" applyFill="1" applyAlignment="1" applyProtection="1">
      <alignment horizontal="left" vertical="center" wrapText="1" indent="2"/>
    </xf>
    <xf numFmtId="49" fontId="4" fillId="0" borderId="1" xfId="1" quotePrefix="1" applyNumberFormat="1" applyFont="1" applyFill="1" applyBorder="1" applyAlignment="1" applyProtection="1">
      <alignment horizontal="center" vertical="center"/>
    </xf>
    <xf numFmtId="164" fontId="4" fillId="0" borderId="0" xfId="1" applyFont="1" applyFill="1" applyBorder="1" applyProtection="1"/>
    <xf numFmtId="49" fontId="13" fillId="2" borderId="7" xfId="1" applyNumberFormat="1" applyFont="1" applyFill="1" applyBorder="1" applyAlignment="1" applyProtection="1">
      <alignment horizontal="center" vertical="center"/>
    </xf>
    <xf numFmtId="49" fontId="13" fillId="2" borderId="7" xfId="1" quotePrefix="1" applyNumberFormat="1" applyFont="1" applyFill="1" applyBorder="1" applyAlignment="1" applyProtection="1">
      <alignment horizontal="center" vertical="center"/>
    </xf>
    <xf numFmtId="49" fontId="4" fillId="0" borderId="7" xfId="1" quotePrefix="1" applyNumberFormat="1" applyFont="1" applyBorder="1" applyAlignment="1" applyProtection="1">
      <alignment horizontal="center" vertical="center"/>
    </xf>
    <xf numFmtId="0" fontId="5" fillId="0" borderId="0" xfId="6" applyFont="1" applyFill="1" applyAlignment="1" applyProtection="1">
      <alignment horizontal="center" vertical="center"/>
    </xf>
    <xf numFmtId="0" fontId="5" fillId="0" borderId="0" xfId="6" applyFont="1" applyFill="1" applyProtection="1"/>
    <xf numFmtId="49" fontId="5" fillId="0" borderId="0" xfId="6" applyNumberFormat="1" applyFont="1" applyFill="1" applyProtection="1"/>
    <xf numFmtId="0" fontId="4" fillId="0" borderId="0" xfId="6" applyFont="1" applyFill="1" applyAlignment="1" applyProtection="1">
      <alignment vertical="center"/>
    </xf>
    <xf numFmtId="0" fontId="15" fillId="0" borderId="0" xfId="6" applyFont="1" applyFill="1" applyAlignment="1" applyProtection="1">
      <alignment horizontal="right" vertical="center"/>
    </xf>
    <xf numFmtId="14" fontId="5" fillId="0" borderId="0" xfId="6" applyNumberFormat="1" applyFont="1" applyFill="1" applyProtection="1"/>
    <xf numFmtId="164" fontId="15" fillId="0" borderId="0" xfId="6" applyNumberFormat="1" applyFont="1" applyFill="1" applyAlignment="1" applyProtection="1">
      <alignment horizontal="right" vertical="center"/>
    </xf>
    <xf numFmtId="164" fontId="4" fillId="0" borderId="0" xfId="6" applyNumberFormat="1" applyFont="1" applyFill="1" applyAlignment="1" applyProtection="1">
      <alignment vertical="center"/>
    </xf>
    <xf numFmtId="0" fontId="7" fillId="0" borderId="0" xfId="6" applyFont="1" applyFill="1" applyAlignment="1" applyProtection="1">
      <alignment vertical="center"/>
    </xf>
    <xf numFmtId="0" fontId="9" fillId="0" borderId="0" xfId="6" applyFont="1" applyFill="1" applyAlignment="1" applyProtection="1">
      <alignment vertical="center"/>
    </xf>
    <xf numFmtId="0" fontId="11" fillId="0" borderId="0" xfId="6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horizontal="center" vertical="center"/>
    </xf>
    <xf numFmtId="0" fontId="16" fillId="0" borderId="0" xfId="6" applyFont="1" applyFill="1" applyAlignment="1" applyProtection="1">
      <alignment vertical="center"/>
    </xf>
    <xf numFmtId="0" fontId="14" fillId="0" borderId="0" xfId="0" applyFont="1" applyProtection="1"/>
    <xf numFmtId="0" fontId="5" fillId="0" borderId="1" xfId="6" applyFont="1" applyFill="1" applyBorder="1" applyAlignment="1" applyProtection="1">
      <alignment horizontal="center" vertical="center" wrapText="1"/>
    </xf>
    <xf numFmtId="0" fontId="5" fillId="0" borderId="0" xfId="6" applyFont="1" applyFill="1" applyBorder="1" applyAlignment="1" applyProtection="1">
      <alignment horizontal="center" vertical="center" wrapText="1"/>
    </xf>
    <xf numFmtId="0" fontId="4" fillId="0" borderId="0" xfId="6" applyFont="1" applyFill="1" applyAlignment="1" applyProtection="1">
      <alignment horizontal="left"/>
    </xf>
    <xf numFmtId="0" fontId="13" fillId="2" borderId="3" xfId="6" quotePrefix="1" applyFont="1" applyFill="1" applyBorder="1" applyAlignment="1" applyProtection="1">
      <alignment horizontal="center" vertical="center"/>
    </xf>
    <xf numFmtId="0" fontId="4" fillId="0" borderId="0" xfId="6" quotePrefix="1" applyFont="1" applyFill="1" applyBorder="1" applyAlignment="1" applyProtection="1">
      <alignment horizontal="center" vertical="center"/>
    </xf>
    <xf numFmtId="49" fontId="13" fillId="2" borderId="1" xfId="6" applyNumberFormat="1" applyFont="1" applyFill="1" applyBorder="1" applyAlignment="1" applyProtection="1">
      <alignment horizontal="center" vertical="center"/>
    </xf>
    <xf numFmtId="0" fontId="4" fillId="0" borderId="0" xfId="6" applyFont="1" applyFill="1" applyAlignment="1" applyProtection="1">
      <alignment horizontal="center" vertical="top"/>
    </xf>
    <xf numFmtId="0" fontId="7" fillId="0" borderId="0" xfId="6" applyFont="1" applyFill="1" applyAlignment="1" applyProtection="1">
      <alignment horizontal="left" vertical="center"/>
    </xf>
    <xf numFmtId="0" fontId="14" fillId="0" borderId="0" xfId="6" applyFont="1" applyFill="1" applyAlignment="1" applyProtection="1">
      <alignment horizontal="center" vertical="center"/>
    </xf>
    <xf numFmtId="3" fontId="4" fillId="3" borderId="3" xfId="6" quotePrefix="1" applyNumberFormat="1" applyFont="1" applyFill="1" applyBorder="1" applyAlignment="1" applyProtection="1">
      <alignment horizontal="right" vertical="center"/>
    </xf>
    <xf numFmtId="3" fontId="4" fillId="0" borderId="0" xfId="6" quotePrefix="1" applyNumberFormat="1" applyFont="1" applyFill="1" applyBorder="1" applyAlignment="1" applyProtection="1">
      <alignment horizontal="right" vertical="center"/>
    </xf>
    <xf numFmtId="3" fontId="4" fillId="5" borderId="0" xfId="0" applyNumberFormat="1" applyFont="1" applyFill="1" applyProtection="1"/>
    <xf numFmtId="0" fontId="5" fillId="0" borderId="0" xfId="6" applyFont="1" applyFill="1" applyAlignment="1" applyProtection="1">
      <alignment horizontal="left" vertical="center" indent="2"/>
    </xf>
    <xf numFmtId="49" fontId="13" fillId="2" borderId="1" xfId="6" quotePrefix="1" applyNumberFormat="1" applyFont="1" applyFill="1" applyBorder="1" applyAlignment="1" applyProtection="1">
      <alignment horizontal="center" vertical="center"/>
    </xf>
    <xf numFmtId="0" fontId="17" fillId="0" borderId="0" xfId="6" applyFont="1" applyFill="1" applyAlignment="1" applyProtection="1">
      <alignment horizontal="left" vertical="center" indent="4"/>
    </xf>
    <xf numFmtId="0" fontId="14" fillId="0" borderId="0" xfId="0" applyFont="1" applyAlignment="1" applyProtection="1">
      <alignment horizontal="center"/>
    </xf>
    <xf numFmtId="3" fontId="5" fillId="2" borderId="4" xfId="6" applyNumberFormat="1" applyFont="1" applyFill="1" applyBorder="1" applyAlignment="1" applyProtection="1">
      <alignment horizontal="right" vertical="center"/>
      <protection locked="0"/>
    </xf>
    <xf numFmtId="0" fontId="17" fillId="0" borderId="0" xfId="6" applyFont="1" applyFill="1" applyAlignment="1" applyProtection="1">
      <alignment horizontal="left" vertical="center" wrapText="1" indent="4"/>
    </xf>
    <xf numFmtId="3" fontId="4" fillId="0" borderId="9" xfId="6" quotePrefix="1" applyNumberFormat="1" applyFont="1" applyFill="1" applyBorder="1" applyAlignment="1" applyProtection="1">
      <alignment horizontal="right" vertical="center"/>
    </xf>
    <xf numFmtId="0" fontId="13" fillId="2" borderId="0" xfId="6" applyFont="1" applyFill="1" applyAlignment="1" applyProtection="1">
      <alignment vertical="center"/>
    </xf>
    <xf numFmtId="3" fontId="4" fillId="0" borderId="10" xfId="6" quotePrefix="1" applyNumberFormat="1" applyFont="1" applyFill="1" applyBorder="1" applyAlignment="1" applyProtection="1">
      <alignment horizontal="right" vertical="center"/>
    </xf>
    <xf numFmtId="3" fontId="4" fillId="3" borderId="1" xfId="6" quotePrefix="1" applyNumberFormat="1" applyFont="1" applyFill="1" applyBorder="1" applyAlignment="1" applyProtection="1">
      <alignment horizontal="right" vertical="center"/>
    </xf>
    <xf numFmtId="49" fontId="4" fillId="6" borderId="0" xfId="0" applyNumberFormat="1" applyFont="1" applyFill="1" applyBorder="1" applyAlignment="1" applyProtection="1">
      <alignment horizontal="center" vertical="center"/>
    </xf>
    <xf numFmtId="0" fontId="16" fillId="0" borderId="0" xfId="6" applyFont="1" applyFill="1" applyAlignment="1" applyProtection="1">
      <alignment horizontal="left" vertical="center"/>
    </xf>
    <xf numFmtId="0" fontId="4" fillId="0" borderId="1" xfId="6" applyFont="1" applyFill="1" applyBorder="1" applyAlignment="1" applyProtection="1">
      <alignment horizontal="center" vertical="center"/>
    </xf>
    <xf numFmtId="0" fontId="5" fillId="0" borderId="0" xfId="6" applyFont="1" applyFill="1" applyAlignment="1" applyProtection="1">
      <alignment horizontal="left"/>
    </xf>
    <xf numFmtId="0" fontId="13" fillId="2" borderId="1" xfId="6" quotePrefix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3" fontId="5" fillId="3" borderId="1" xfId="6" applyNumberFormat="1" applyFont="1" applyFill="1" applyBorder="1" applyAlignment="1" applyProtection="1">
      <alignment horizontal="right" vertical="center"/>
    </xf>
    <xf numFmtId="0" fontId="5" fillId="6" borderId="0" xfId="6" applyFont="1" applyFill="1" applyAlignment="1" applyProtection="1">
      <alignment horizontal="left" vertical="center" indent="3"/>
    </xf>
    <xf numFmtId="0" fontId="17" fillId="0" borderId="0" xfId="6" applyFont="1" applyFill="1" applyAlignment="1" applyProtection="1">
      <alignment horizontal="left" vertical="center" indent="6"/>
    </xf>
    <xf numFmtId="0" fontId="5" fillId="0" borderId="0" xfId="6" applyFont="1" applyFill="1" applyAlignment="1" applyProtection="1">
      <alignment horizontal="left" vertical="center" indent="3"/>
    </xf>
    <xf numFmtId="0" fontId="14" fillId="0" borderId="0" xfId="6" applyFont="1" applyFill="1" applyProtection="1"/>
    <xf numFmtId="0" fontId="4" fillId="0" borderId="0" xfId="6" applyFont="1" applyFill="1" applyProtection="1"/>
    <xf numFmtId="1" fontId="12" fillId="0" borderId="0" xfId="0" applyNumberFormat="1" applyFont="1" applyProtection="1"/>
    <xf numFmtId="3" fontId="5" fillId="0" borderId="0" xfId="6" applyNumberFormat="1" applyFont="1" applyFill="1" applyAlignment="1" applyProtection="1">
      <alignment vertical="center"/>
    </xf>
    <xf numFmtId="1" fontId="12" fillId="0" borderId="0" xfId="0" applyNumberFormat="1" applyFont="1" applyAlignment="1" applyProtection="1">
      <alignment horizontal="left" vertical="center"/>
    </xf>
    <xf numFmtId="49" fontId="14" fillId="0" borderId="0" xfId="6" applyNumberFormat="1" applyFont="1" applyFill="1" applyProtection="1"/>
    <xf numFmtId="0" fontId="12" fillId="0" borderId="0" xfId="0" applyFont="1" applyProtection="1"/>
    <xf numFmtId="0" fontId="10" fillId="2" borderId="2" xfId="3" applyFont="1" applyFill="1" applyBorder="1" applyAlignment="1" applyProtection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0" xfId="2" applyFont="1" applyFill="1" applyAlignment="1" applyProtection="1">
      <alignment horizontal="left" vertical="center" wrapText="1"/>
    </xf>
    <xf numFmtId="4" fontId="7" fillId="0" borderId="0" xfId="2" applyNumberFormat="1" applyFont="1" applyFill="1" applyAlignment="1" applyProtection="1">
      <alignment horizontal="left" vertical="center" wrapText="1"/>
    </xf>
    <xf numFmtId="0" fontId="5" fillId="7" borderId="11" xfId="6" applyFont="1" applyFill="1" applyBorder="1" applyAlignment="1" applyProtection="1">
      <alignment horizontal="left" vertical="center" wrapText="1" indent="2"/>
    </xf>
    <xf numFmtId="0" fontId="5" fillId="7" borderId="7" xfId="6" applyFont="1" applyFill="1" applyBorder="1" applyAlignment="1" applyProtection="1">
      <alignment horizontal="left" vertical="center" wrapText="1" indent="2"/>
    </xf>
    <xf numFmtId="0" fontId="0" fillId="0" borderId="7" xfId="0" applyBorder="1" applyAlignment="1">
      <alignment horizontal="left" indent="2"/>
    </xf>
    <xf numFmtId="0" fontId="0" fillId="0" borderId="12" xfId="0" applyBorder="1" applyAlignment="1">
      <alignment horizontal="left" indent="2"/>
    </xf>
    <xf numFmtId="0" fontId="7" fillId="0" borderId="0" xfId="6" applyFont="1" applyFill="1" applyAlignment="1" applyProtection="1">
      <alignment horizontal="left" vertical="center" wrapText="1"/>
    </xf>
    <xf numFmtId="4" fontId="7" fillId="0" borderId="0" xfId="6" applyNumberFormat="1" applyFont="1" applyFill="1" applyAlignment="1" applyProtection="1">
      <alignment horizontal="left" vertical="center" wrapText="1"/>
    </xf>
    <xf numFmtId="0" fontId="10" fillId="2" borderId="2" xfId="6" applyFont="1" applyFill="1" applyBorder="1" applyAlignment="1" applyProtection="1">
      <alignment horizontal="center" vertical="center"/>
    </xf>
    <xf numFmtId="0" fontId="11" fillId="0" borderId="3" xfId="6" applyFont="1" applyFill="1" applyBorder="1" applyAlignment="1" applyProtection="1">
      <alignment horizontal="center" vertical="center"/>
    </xf>
    <xf numFmtId="4" fontId="7" fillId="0" borderId="0" xfId="6" applyNumberFormat="1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</cellXfs>
  <cellStyles count="7">
    <cellStyle name="Normaali_A_L1_s 2" xfId="5"/>
    <cellStyle name="Normaali_A_L1_s 3" xfId="4"/>
    <cellStyle name="Normaali_A_L2b_s" xfId="1"/>
    <cellStyle name="Normal" xfId="0" builtinId="0"/>
    <cellStyle name="Normal 2" xfId="2"/>
    <cellStyle name="Normal 2 2" xfId="6"/>
    <cellStyle name="Normal_M_Table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7">
    <pageSetUpPr fitToPage="1"/>
  </sheetPr>
  <dimension ref="A1:GP99"/>
  <sheetViews>
    <sheetView showGridLines="0" tabSelected="1" workbookViewId="0">
      <selection sqref="A1:J1"/>
    </sheetView>
  </sheetViews>
  <sheetFormatPr defaultColWidth="9" defaultRowHeight="11.4" x14ac:dyDescent="0.2"/>
  <cols>
    <col min="1" max="6" width="3.109375" style="4" customWidth="1"/>
    <col min="7" max="7" width="6.109375" style="4" customWidth="1"/>
    <col min="8" max="8" width="35.88671875" style="4" customWidth="1"/>
    <col min="9" max="9" width="12.44140625" style="4" customWidth="1"/>
    <col min="10" max="10" width="15" style="4" customWidth="1"/>
    <col min="11" max="197" width="11.109375" style="4" customWidth="1"/>
    <col min="198" max="198" width="2" style="4" customWidth="1"/>
    <col min="199" max="16384" width="9" style="4"/>
  </cols>
  <sheetData>
    <row r="1" spans="1:198" customFormat="1" ht="49.95" customHeight="1" x14ac:dyDescent="0.25">
      <c r="A1" s="168" t="s">
        <v>200</v>
      </c>
      <c r="B1" s="169"/>
      <c r="C1" s="169"/>
      <c r="D1" s="169"/>
      <c r="E1" s="169"/>
      <c r="F1" s="170"/>
      <c r="G1" s="170"/>
      <c r="H1" s="170"/>
      <c r="I1" s="170"/>
      <c r="J1" s="171"/>
    </row>
    <row r="2" spans="1:198" customFormat="1" ht="14.85" customHeight="1" x14ac:dyDescent="0.25"/>
    <row r="3" spans="1:198" ht="16.5" customHeight="1" x14ac:dyDescent="0.25"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</row>
    <row r="4" spans="1:198" ht="16.5" customHeight="1" x14ac:dyDescent="0.2">
      <c r="A4" s="8" t="s">
        <v>1</v>
      </c>
      <c r="B4" s="7"/>
      <c r="C4" s="9"/>
      <c r="D4" s="7"/>
      <c r="E4" s="7"/>
      <c r="F4" s="7"/>
      <c r="G4" s="7"/>
      <c r="H4" s="7"/>
      <c r="I4" s="10" t="s">
        <v>2</v>
      </c>
      <c r="J4" s="11">
        <v>40623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</row>
    <row r="5" spans="1:198" ht="16.5" customHeight="1" x14ac:dyDescent="0.25">
      <c r="A5" s="12" t="s">
        <v>60</v>
      </c>
      <c r="B5" s="7"/>
      <c r="C5" s="9"/>
      <c r="D5" s="7"/>
      <c r="E5" s="7"/>
      <c r="F5" s="13"/>
      <c r="G5" s="13"/>
      <c r="H5" s="13"/>
      <c r="I5" s="10" t="s">
        <v>3</v>
      </c>
      <c r="J5" s="14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</row>
    <row r="6" spans="1:198" ht="16.5" customHeight="1" x14ac:dyDescent="0.25">
      <c r="A6" s="5"/>
      <c r="B6" s="5"/>
      <c r="C6" s="6"/>
      <c r="D6" s="7"/>
      <c r="E6" s="7"/>
      <c r="F6" s="13"/>
      <c r="G6" s="13"/>
      <c r="H6" s="7"/>
      <c r="I6" s="10" t="s">
        <v>4</v>
      </c>
      <c r="J6" s="11">
        <v>40634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</row>
    <row r="7" spans="1:198" ht="16.5" customHeight="1" x14ac:dyDescent="0.25">
      <c r="A7" s="5"/>
      <c r="B7" s="5"/>
      <c r="C7" s="6"/>
      <c r="D7" s="7"/>
      <c r="E7" s="7"/>
      <c r="F7" s="13"/>
      <c r="G7" s="13"/>
      <c r="H7" s="15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</row>
    <row r="8" spans="1:198" ht="16.5" customHeight="1" x14ac:dyDescent="0.3">
      <c r="A8" s="16" t="s">
        <v>5</v>
      </c>
      <c r="B8" s="5"/>
      <c r="C8" s="6"/>
      <c r="D8" s="7"/>
      <c r="E8" s="7"/>
      <c r="F8" s="13"/>
      <c r="G8" s="13"/>
      <c r="H8" s="7"/>
      <c r="J8" s="164" t="s">
        <v>6</v>
      </c>
      <c r="K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</row>
    <row r="9" spans="1:198" ht="16.5" customHeight="1" x14ac:dyDescent="0.25">
      <c r="A9" s="13"/>
      <c r="B9" s="15"/>
      <c r="C9" s="9"/>
      <c r="D9" s="7"/>
      <c r="E9" s="7"/>
      <c r="F9" s="13"/>
      <c r="G9" s="13"/>
      <c r="H9" s="17"/>
      <c r="J9" s="165"/>
      <c r="K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</row>
    <row r="10" spans="1:198" ht="33" customHeight="1" x14ac:dyDescent="0.2">
      <c r="A10" s="166" t="s">
        <v>7</v>
      </c>
      <c r="B10" s="166"/>
      <c r="C10" s="166"/>
      <c r="D10" s="166"/>
      <c r="E10" s="166"/>
      <c r="F10" s="166"/>
      <c r="G10" s="166"/>
      <c r="H10" s="18" t="s">
        <v>8</v>
      </c>
      <c r="I10" s="2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</row>
    <row r="11" spans="1:198" ht="33" customHeight="1" x14ac:dyDescent="0.2">
      <c r="A11" s="167" t="s">
        <v>9</v>
      </c>
      <c r="B11" s="167"/>
      <c r="C11" s="167"/>
      <c r="D11" s="167"/>
      <c r="E11" s="167"/>
      <c r="F11" s="167"/>
      <c r="G11" s="167"/>
      <c r="H11" s="10" t="s">
        <v>10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</row>
    <row r="12" spans="1:198" ht="16.5" customHeight="1" x14ac:dyDescent="0.2">
      <c r="A12" s="19" t="s">
        <v>11</v>
      </c>
      <c r="B12" s="19"/>
      <c r="C12" s="2"/>
      <c r="D12" s="2"/>
      <c r="E12" s="2"/>
      <c r="F12" s="2"/>
      <c r="G12" s="2"/>
      <c r="H12" s="10" t="s">
        <v>12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</row>
    <row r="13" spans="1:198" ht="16.5" customHeight="1" x14ac:dyDescent="0.2">
      <c r="A13" s="19" t="s">
        <v>13</v>
      </c>
      <c r="B13" s="19"/>
      <c r="C13" s="2"/>
      <c r="D13" s="2"/>
      <c r="E13" s="2"/>
      <c r="F13" s="2"/>
      <c r="G13" s="2"/>
      <c r="H13" s="10" t="s">
        <v>14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</row>
    <row r="14" spans="1:198" ht="16.5" customHeight="1" x14ac:dyDescent="0.2">
      <c r="A14" s="19" t="s">
        <v>15</v>
      </c>
      <c r="B14" s="19"/>
      <c r="C14" s="2"/>
      <c r="D14" s="2"/>
      <c r="E14" s="2"/>
      <c r="F14" s="2"/>
      <c r="G14" s="2"/>
      <c r="H14" s="10" t="s">
        <v>16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</row>
    <row r="15" spans="1:198" ht="16.5" customHeight="1" x14ac:dyDescent="0.25">
      <c r="A15" s="7"/>
      <c r="B15" s="7"/>
      <c r="C15" s="9"/>
      <c r="D15" s="7"/>
      <c r="E15" s="7"/>
      <c r="F15" s="13"/>
      <c r="G15" s="13"/>
      <c r="H15" s="13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</row>
    <row r="16" spans="1:198" ht="16.5" customHeight="1" x14ac:dyDescent="0.25">
      <c r="A16" s="7"/>
      <c r="B16" s="7"/>
      <c r="C16" s="9"/>
      <c r="D16" s="7"/>
      <c r="E16" s="7"/>
      <c r="F16" s="13"/>
      <c r="G16" s="13"/>
      <c r="H16" s="13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</row>
    <row r="17" spans="1:198" ht="16.5" customHeight="1" x14ac:dyDescent="0.25">
      <c r="A17" s="7"/>
      <c r="B17" s="7"/>
      <c r="C17" s="9"/>
      <c r="D17" s="7"/>
      <c r="E17" s="7"/>
      <c r="F17" s="13"/>
      <c r="G17" s="13"/>
      <c r="H17" s="1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</row>
    <row r="18" spans="1:198" ht="16.5" customHeight="1" x14ac:dyDescent="0.25">
      <c r="A18" s="7"/>
      <c r="B18" s="7"/>
      <c r="C18" s="9"/>
      <c r="D18" s="7"/>
      <c r="E18" s="7"/>
      <c r="F18" s="13"/>
      <c r="G18" s="13"/>
      <c r="H18" s="13"/>
      <c r="J18" s="20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</row>
    <row r="19" spans="1:198" ht="16.5" customHeight="1" x14ac:dyDescent="0.2">
      <c r="A19" s="21"/>
      <c r="B19" s="22"/>
      <c r="C19" s="23"/>
      <c r="D19" s="24"/>
      <c r="E19" s="24"/>
      <c r="F19" s="25"/>
      <c r="G19" s="25"/>
      <c r="H19" s="26"/>
      <c r="J19" s="27" t="s">
        <v>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</row>
    <row r="20" spans="1:198" ht="16.5" customHeight="1" x14ac:dyDescent="0.25">
      <c r="A20" s="28" t="s">
        <v>17</v>
      </c>
      <c r="B20" s="28"/>
      <c r="C20" s="1"/>
      <c r="D20" s="28"/>
      <c r="E20" s="1"/>
      <c r="F20" s="13"/>
      <c r="G20" s="1"/>
      <c r="H20" s="29" t="s">
        <v>18</v>
      </c>
      <c r="J20" s="30">
        <v>10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</row>
    <row r="21" spans="1:198" ht="16.5" customHeight="1" x14ac:dyDescent="0.25">
      <c r="A21" s="31" t="s">
        <v>19</v>
      </c>
      <c r="B21" s="32"/>
      <c r="C21" s="33"/>
      <c r="D21" s="33"/>
      <c r="E21" s="34"/>
      <c r="F21" s="13"/>
      <c r="G21" s="3"/>
      <c r="H21" s="35" t="s">
        <v>20</v>
      </c>
      <c r="J21" s="36">
        <f>J22+J23</f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</row>
    <row r="22" spans="1:198" ht="16.5" customHeight="1" x14ac:dyDescent="0.25">
      <c r="A22" s="31" t="s">
        <v>19</v>
      </c>
      <c r="B22" s="31" t="s">
        <v>19</v>
      </c>
      <c r="C22" s="33"/>
      <c r="D22" s="33"/>
      <c r="E22" s="34"/>
      <c r="F22" s="13"/>
      <c r="G22" s="3"/>
      <c r="H22" s="37" t="s">
        <v>21</v>
      </c>
      <c r="J22" s="38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</row>
    <row r="23" spans="1:198" ht="16.5" customHeight="1" x14ac:dyDescent="0.25">
      <c r="A23" s="31" t="s">
        <v>19</v>
      </c>
      <c r="B23" s="32">
        <v>10</v>
      </c>
      <c r="C23" s="33"/>
      <c r="D23" s="33"/>
      <c r="E23" s="34"/>
      <c r="F23" s="13"/>
      <c r="G23" s="3"/>
      <c r="H23" s="37" t="s">
        <v>22</v>
      </c>
      <c r="J23" s="38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</row>
    <row r="24" spans="1:198" ht="16.5" customHeight="1" x14ac:dyDescent="0.25">
      <c r="A24" s="32">
        <v>10</v>
      </c>
      <c r="B24" s="39"/>
      <c r="C24" s="33"/>
      <c r="D24" s="33"/>
      <c r="E24" s="34"/>
      <c r="F24" s="13"/>
      <c r="G24" s="3"/>
      <c r="H24" s="35" t="s">
        <v>23</v>
      </c>
      <c r="J24" s="38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</row>
    <row r="25" spans="1:198" ht="16.5" customHeight="1" x14ac:dyDescent="0.25">
      <c r="A25" s="32">
        <v>15</v>
      </c>
      <c r="B25" s="40"/>
      <c r="C25" s="33"/>
      <c r="D25" s="33"/>
      <c r="E25" s="34"/>
      <c r="F25" s="13"/>
      <c r="G25" s="3"/>
      <c r="H25" s="35" t="s">
        <v>24</v>
      </c>
      <c r="J25" s="38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</row>
    <row r="26" spans="1:198" ht="16.5" customHeight="1" x14ac:dyDescent="0.25">
      <c r="A26" s="31" t="s">
        <v>25</v>
      </c>
      <c r="B26" s="32"/>
      <c r="C26" s="33"/>
      <c r="D26" s="33"/>
      <c r="E26" s="34"/>
      <c r="F26" s="13"/>
      <c r="G26" s="3"/>
      <c r="H26" s="35" t="s">
        <v>26</v>
      </c>
      <c r="J26" s="36">
        <f>SUM(J27:J32)</f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</row>
    <row r="27" spans="1:198" ht="16.5" customHeight="1" x14ac:dyDescent="0.25">
      <c r="A27" s="31" t="s">
        <v>25</v>
      </c>
      <c r="B27" s="31" t="s">
        <v>19</v>
      </c>
      <c r="C27" s="33"/>
      <c r="D27" s="33"/>
      <c r="E27" s="3"/>
      <c r="F27" s="13"/>
      <c r="G27" s="3"/>
      <c r="H27" s="37" t="s">
        <v>27</v>
      </c>
      <c r="J27" s="38"/>
      <c r="K27" s="4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</row>
    <row r="28" spans="1:198" ht="16.5" customHeight="1" x14ac:dyDescent="0.25">
      <c r="A28" s="32">
        <v>20</v>
      </c>
      <c r="B28" s="31" t="s">
        <v>28</v>
      </c>
      <c r="C28" s="33"/>
      <c r="D28" s="33"/>
      <c r="E28" s="34"/>
      <c r="F28" s="13"/>
      <c r="G28" s="3"/>
      <c r="H28" s="42" t="s">
        <v>29</v>
      </c>
      <c r="J28" s="38"/>
      <c r="K28" s="41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</row>
    <row r="29" spans="1:198" ht="16.5" customHeight="1" x14ac:dyDescent="0.25">
      <c r="A29" s="32">
        <v>20</v>
      </c>
      <c r="B29" s="31" t="s">
        <v>25</v>
      </c>
      <c r="C29" s="33"/>
      <c r="D29" s="33"/>
      <c r="E29" s="34"/>
      <c r="F29" s="13"/>
      <c r="G29" s="3"/>
      <c r="H29" s="37" t="s">
        <v>30</v>
      </c>
      <c r="J29" s="38"/>
      <c r="K29" s="4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</row>
    <row r="30" spans="1:198" ht="16.5" customHeight="1" x14ac:dyDescent="0.25">
      <c r="A30" s="32">
        <v>20</v>
      </c>
      <c r="B30" s="31" t="s">
        <v>31</v>
      </c>
      <c r="C30" s="33"/>
      <c r="D30" s="33"/>
      <c r="E30" s="34"/>
      <c r="F30" s="13"/>
      <c r="G30" s="3"/>
      <c r="H30" s="42" t="s">
        <v>32</v>
      </c>
      <c r="J30" s="38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</row>
    <row r="31" spans="1:198" ht="16.5" customHeight="1" x14ac:dyDescent="0.25">
      <c r="A31" s="32" t="s">
        <v>25</v>
      </c>
      <c r="B31" s="31" t="s">
        <v>33</v>
      </c>
      <c r="C31" s="33"/>
      <c r="D31" s="33"/>
      <c r="E31" s="34"/>
      <c r="F31" s="13"/>
      <c r="G31" s="3"/>
      <c r="H31" s="42" t="s">
        <v>34</v>
      </c>
      <c r="J31" s="38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</row>
    <row r="32" spans="1:198" ht="16.5" customHeight="1" x14ac:dyDescent="0.25">
      <c r="A32" s="32">
        <v>20</v>
      </c>
      <c r="B32" s="31" t="s">
        <v>35</v>
      </c>
      <c r="C32" s="33"/>
      <c r="D32" s="33"/>
      <c r="E32" s="34"/>
      <c r="F32" s="13"/>
      <c r="G32" s="3"/>
      <c r="H32" s="42" t="s">
        <v>36</v>
      </c>
      <c r="J32" s="38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</row>
    <row r="33" spans="1:198" ht="16.5" customHeight="1" x14ac:dyDescent="0.25">
      <c r="A33" s="32" t="s">
        <v>37</v>
      </c>
      <c r="B33" s="31"/>
      <c r="C33" s="33"/>
      <c r="D33" s="33"/>
      <c r="E33" s="34"/>
      <c r="F33" s="13"/>
      <c r="G33" s="3"/>
      <c r="H33" s="44" t="s">
        <v>38</v>
      </c>
      <c r="J33" s="38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</row>
    <row r="34" spans="1:198" ht="16.5" customHeight="1" x14ac:dyDescent="0.25">
      <c r="A34" s="31" t="s">
        <v>31</v>
      </c>
      <c r="B34" s="31"/>
      <c r="C34" s="33"/>
      <c r="D34" s="33"/>
      <c r="E34" s="34"/>
      <c r="F34" s="13"/>
      <c r="G34" s="3"/>
      <c r="H34" s="35" t="s">
        <v>39</v>
      </c>
      <c r="J34" s="36">
        <f>J35+J36</f>
        <v>0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</row>
    <row r="35" spans="1:198" ht="16.5" customHeight="1" x14ac:dyDescent="0.25">
      <c r="A35" s="31" t="s">
        <v>31</v>
      </c>
      <c r="B35" s="31" t="s">
        <v>19</v>
      </c>
      <c r="C35" s="33"/>
      <c r="D35" s="33"/>
      <c r="E35" s="34"/>
      <c r="F35" s="13"/>
      <c r="G35" s="3"/>
      <c r="H35" s="37" t="s">
        <v>40</v>
      </c>
      <c r="J35" s="38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</row>
    <row r="36" spans="1:198" ht="16.5" customHeight="1" x14ac:dyDescent="0.25">
      <c r="A36" s="31" t="s">
        <v>31</v>
      </c>
      <c r="B36" s="31" t="s">
        <v>41</v>
      </c>
      <c r="C36" s="33"/>
      <c r="D36" s="33"/>
      <c r="E36" s="34"/>
      <c r="F36" s="13"/>
      <c r="G36" s="3"/>
      <c r="H36" s="37" t="s">
        <v>29</v>
      </c>
      <c r="J36" s="38"/>
      <c r="K36" s="41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</row>
    <row r="37" spans="1:198" ht="16.5" customHeight="1" x14ac:dyDescent="0.25">
      <c r="A37" s="31" t="s">
        <v>35</v>
      </c>
      <c r="B37" s="32"/>
      <c r="C37" s="33"/>
      <c r="D37" s="33"/>
      <c r="E37" s="34"/>
      <c r="F37" s="13"/>
      <c r="G37" s="45"/>
      <c r="H37" s="35" t="s">
        <v>42</v>
      </c>
      <c r="J37" s="38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</row>
    <row r="38" spans="1:198" ht="16.5" customHeight="1" x14ac:dyDescent="0.25">
      <c r="A38" s="31" t="s">
        <v>43</v>
      </c>
      <c r="B38" s="32"/>
      <c r="C38" s="33"/>
      <c r="D38" s="33"/>
      <c r="E38" s="34"/>
      <c r="F38" s="13"/>
      <c r="G38" s="45"/>
      <c r="H38" s="35" t="s">
        <v>44</v>
      </c>
      <c r="J38" s="38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</row>
    <row r="39" spans="1:198" ht="16.5" customHeight="1" x14ac:dyDescent="0.25">
      <c r="A39" s="31" t="s">
        <v>45</v>
      </c>
      <c r="B39" s="32"/>
      <c r="C39" s="33"/>
      <c r="D39" s="33"/>
      <c r="E39" s="34"/>
      <c r="F39" s="13"/>
      <c r="G39" s="45"/>
      <c r="H39" s="46" t="s">
        <v>46</v>
      </c>
      <c r="J39" s="36">
        <f>J21+J24+J25+J26+J34+J37+J38+J33</f>
        <v>0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</row>
    <row r="40" spans="1:198" ht="16.5" customHeight="1" x14ac:dyDescent="0.25">
      <c r="A40" s="47"/>
      <c r="B40" s="47"/>
      <c r="C40" s="3"/>
      <c r="D40" s="3"/>
      <c r="E40" s="3"/>
      <c r="F40" s="13"/>
      <c r="G40" s="45"/>
      <c r="H40" s="48" t="s">
        <v>47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</row>
    <row r="41" spans="1:198" ht="16.5" customHeight="1" x14ac:dyDescent="0.25">
      <c r="A41" s="31" t="s">
        <v>48</v>
      </c>
      <c r="B41" s="32"/>
      <c r="C41" s="33"/>
      <c r="D41" s="33"/>
      <c r="E41" s="34"/>
      <c r="F41" s="13"/>
      <c r="G41" s="45"/>
      <c r="H41" s="35" t="s">
        <v>49</v>
      </c>
      <c r="J41" s="38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</row>
    <row r="42" spans="1:198" ht="16.5" customHeight="1" x14ac:dyDescent="0.25">
      <c r="A42" s="31" t="s">
        <v>50</v>
      </c>
      <c r="B42" s="32"/>
      <c r="C42" s="33"/>
      <c r="D42" s="33"/>
      <c r="E42" s="34"/>
      <c r="F42" s="13"/>
      <c r="G42" s="45"/>
      <c r="H42" s="35" t="s">
        <v>51</v>
      </c>
      <c r="J42" s="38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</row>
    <row r="43" spans="1:198" ht="16.5" customHeight="1" x14ac:dyDescent="0.25">
      <c r="A43" s="31" t="s">
        <v>52</v>
      </c>
      <c r="B43" s="32"/>
      <c r="C43" s="33"/>
      <c r="D43" s="33"/>
      <c r="E43" s="34"/>
      <c r="F43" s="13"/>
      <c r="G43" s="45"/>
      <c r="H43" s="49" t="s">
        <v>53</v>
      </c>
      <c r="J43" s="36">
        <f>J39+J41+J42</f>
        <v>0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</row>
    <row r="44" spans="1:198" ht="16.5" customHeight="1" x14ac:dyDescent="0.25">
      <c r="A44" s="50" t="s">
        <v>54</v>
      </c>
      <c r="B44" s="51"/>
      <c r="C44" s="33"/>
      <c r="D44" s="33"/>
      <c r="E44" s="3"/>
      <c r="F44" s="13"/>
      <c r="G44" s="45"/>
      <c r="H44" s="35" t="s">
        <v>55</v>
      </c>
      <c r="J44" s="36">
        <f>J45+J46</f>
        <v>0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</row>
    <row r="45" spans="1:198" ht="16.5" customHeight="1" x14ac:dyDescent="0.25">
      <c r="A45" s="50" t="s">
        <v>54</v>
      </c>
      <c r="B45" s="51" t="s">
        <v>19</v>
      </c>
      <c r="C45" s="33"/>
      <c r="D45" s="33"/>
      <c r="E45" s="3"/>
      <c r="F45" s="13"/>
      <c r="G45" s="45"/>
      <c r="H45" s="37" t="s">
        <v>56</v>
      </c>
      <c r="J45" s="38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</row>
    <row r="46" spans="1:198" ht="16.5" customHeight="1" x14ac:dyDescent="0.25">
      <c r="A46" s="50" t="s">
        <v>54</v>
      </c>
      <c r="B46" s="51" t="s">
        <v>41</v>
      </c>
      <c r="C46" s="33"/>
      <c r="D46" s="33"/>
      <c r="E46" s="34"/>
      <c r="F46" s="13"/>
      <c r="G46" s="45"/>
      <c r="H46" s="52" t="s">
        <v>57</v>
      </c>
      <c r="J46" s="38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</row>
    <row r="47" spans="1:198" ht="16.5" customHeight="1" x14ac:dyDescent="0.25">
      <c r="A47" s="31" t="s">
        <v>58</v>
      </c>
      <c r="B47" s="32"/>
      <c r="C47" s="33"/>
      <c r="D47" s="33"/>
      <c r="E47" s="34"/>
      <c r="F47" s="13"/>
      <c r="G47" s="45"/>
      <c r="H47" s="53" t="s">
        <v>59</v>
      </c>
      <c r="J47" s="36">
        <f>J43+J44</f>
        <v>0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</row>
    <row r="48" spans="1:198" ht="16.5" customHeight="1" x14ac:dyDescent="0.2">
      <c r="A48" s="1"/>
      <c r="B48" s="1"/>
      <c r="C48" s="1"/>
      <c r="D48" s="1"/>
      <c r="E48" s="1"/>
      <c r="F48" s="1"/>
      <c r="G48" s="1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</row>
    <row r="49" spans="1:198" ht="6.9" customHeight="1" x14ac:dyDescent="0.2">
      <c r="A49" s="54"/>
      <c r="B49" s="54"/>
      <c r="C49" s="54"/>
      <c r="D49" s="54"/>
      <c r="E49" s="54"/>
      <c r="F49" s="54"/>
      <c r="G49" s="54"/>
      <c r="H49" s="54"/>
      <c r="I49" s="54"/>
      <c r="J49" s="55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</row>
    <row r="50" spans="1:198" ht="14.85" customHeight="1" x14ac:dyDescent="0.2">
      <c r="A50" s="1"/>
      <c r="B50" s="1"/>
      <c r="C50" s="1"/>
      <c r="D50" s="1"/>
      <c r="E50" s="1"/>
      <c r="F50" s="1"/>
      <c r="G50" s="1"/>
      <c r="H50" s="56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</row>
    <row r="51" spans="1:198" ht="14.85" customHeight="1" x14ac:dyDescent="0.2">
      <c r="A51" s="1"/>
      <c r="B51" s="1"/>
      <c r="C51" s="1"/>
      <c r="D51" s="1"/>
      <c r="E51" s="1"/>
      <c r="F51" s="1"/>
      <c r="G51" s="1"/>
      <c r="H51" s="5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</row>
    <row r="52" spans="1:198" ht="14.85" customHeight="1" x14ac:dyDescent="0.2">
      <c r="A52" s="1"/>
      <c r="B52" s="1"/>
      <c r="C52" s="1"/>
      <c r="D52" s="1"/>
      <c r="E52" s="1"/>
      <c r="F52" s="1"/>
      <c r="G52" s="1"/>
      <c r="H52" s="56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</row>
    <row r="53" spans="1:198" ht="14.85" customHeight="1" x14ac:dyDescent="0.2">
      <c r="A53" s="1"/>
      <c r="B53" s="1"/>
      <c r="C53" s="1"/>
      <c r="D53" s="1"/>
      <c r="E53" s="1"/>
      <c r="F53" s="1"/>
      <c r="G53" s="1"/>
      <c r="H53" s="56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</row>
    <row r="54" spans="1:198" ht="14.85" customHeight="1" x14ac:dyDescent="0.2">
      <c r="A54" s="1"/>
      <c r="B54" s="1"/>
      <c r="C54" s="1"/>
      <c r="D54" s="1"/>
      <c r="E54" s="1"/>
      <c r="F54" s="1"/>
      <c r="G54" s="1"/>
      <c r="H54" s="56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</row>
    <row r="55" spans="1:198" ht="14.85" customHeight="1" x14ac:dyDescent="0.2">
      <c r="A55" s="1"/>
      <c r="B55" s="1"/>
      <c r="C55" s="1"/>
      <c r="D55" s="1"/>
      <c r="E55" s="1"/>
      <c r="F55" s="1"/>
      <c r="G55" s="1"/>
      <c r="H55" s="56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</row>
    <row r="56" spans="1:198" ht="14.85" customHeight="1" x14ac:dyDescent="0.2">
      <c r="A56" s="1"/>
      <c r="B56" s="1"/>
      <c r="C56" s="1"/>
      <c r="D56" s="1"/>
      <c r="E56" s="1"/>
      <c r="F56" s="1"/>
      <c r="G56" s="1"/>
      <c r="H56" s="56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</row>
    <row r="57" spans="1:198" ht="14.85" customHeight="1" x14ac:dyDescent="0.2"/>
    <row r="58" spans="1:198" ht="14.85" customHeight="1" x14ac:dyDescent="0.2"/>
    <row r="59" spans="1:198" ht="14.85" customHeight="1" x14ac:dyDescent="0.2"/>
    <row r="60" spans="1:198" ht="14.85" customHeight="1" x14ac:dyDescent="0.2"/>
    <row r="61" spans="1:198" ht="14.85" customHeight="1" x14ac:dyDescent="0.2"/>
    <row r="62" spans="1:198" ht="14.85" customHeight="1" x14ac:dyDescent="0.2"/>
    <row r="63" spans="1:198" ht="14.85" customHeight="1" x14ac:dyDescent="0.2"/>
    <row r="64" spans="1:198" ht="14.85" customHeight="1" x14ac:dyDescent="0.2"/>
    <row r="65" ht="14.85" customHeight="1" x14ac:dyDescent="0.2"/>
    <row r="66" ht="14.85" customHeight="1" x14ac:dyDescent="0.2"/>
    <row r="67" ht="14.85" customHeight="1" x14ac:dyDescent="0.2"/>
    <row r="68" ht="14.85" customHeight="1" x14ac:dyDescent="0.2"/>
    <row r="69" ht="14.85" customHeight="1" x14ac:dyDescent="0.2"/>
    <row r="70" ht="14.85" customHeight="1" x14ac:dyDescent="0.2"/>
    <row r="71" ht="14.85" customHeight="1" x14ac:dyDescent="0.2"/>
    <row r="72" ht="14.85" customHeight="1" x14ac:dyDescent="0.2"/>
    <row r="73" ht="14.85" customHeight="1" x14ac:dyDescent="0.2"/>
    <row r="74" ht="14.85" customHeight="1" x14ac:dyDescent="0.2"/>
    <row r="75" ht="14.85" customHeight="1" x14ac:dyDescent="0.2"/>
    <row r="76" ht="14.85" customHeight="1" x14ac:dyDescent="0.2"/>
    <row r="77" ht="14.85" customHeight="1" x14ac:dyDescent="0.2"/>
    <row r="78" ht="14.85" customHeight="1" x14ac:dyDescent="0.2"/>
    <row r="79" ht="14.85" customHeight="1" x14ac:dyDescent="0.2"/>
    <row r="80" ht="14.85" customHeight="1" x14ac:dyDescent="0.2"/>
    <row r="81" ht="14.85" customHeight="1" x14ac:dyDescent="0.2"/>
    <row r="82" ht="14.85" customHeight="1" x14ac:dyDescent="0.2"/>
    <row r="83" ht="14.85" customHeight="1" x14ac:dyDescent="0.2"/>
    <row r="84" ht="14.85" customHeight="1" x14ac:dyDescent="0.2"/>
    <row r="85" ht="14.85" customHeight="1" x14ac:dyDescent="0.2"/>
    <row r="86" ht="14.85" customHeight="1" x14ac:dyDescent="0.2"/>
    <row r="87" ht="14.85" customHeight="1" x14ac:dyDescent="0.2"/>
    <row r="88" ht="14.85" customHeight="1" x14ac:dyDescent="0.2"/>
    <row r="89" ht="14.85" customHeight="1" x14ac:dyDescent="0.2"/>
    <row r="90" ht="14.85" customHeight="1" x14ac:dyDescent="0.2"/>
    <row r="91" ht="14.85" customHeight="1" x14ac:dyDescent="0.2"/>
    <row r="92" ht="14.85" customHeight="1" x14ac:dyDescent="0.2"/>
    <row r="93" ht="14.85" customHeight="1" x14ac:dyDescent="0.2"/>
    <row r="94" ht="14.85" customHeight="1" x14ac:dyDescent="0.2"/>
    <row r="95" ht="14.85" customHeight="1" x14ac:dyDescent="0.2"/>
    <row r="96" ht="14.85" customHeight="1" x14ac:dyDescent="0.2"/>
    <row r="97" ht="14.85" customHeight="1" x14ac:dyDescent="0.2"/>
    <row r="98" ht="14.85" customHeight="1" x14ac:dyDescent="0.2"/>
    <row r="99" ht="14.85" customHeight="1" x14ac:dyDescent="0.2"/>
  </sheetData>
  <sheetProtection password="F0A6"/>
  <mergeCells count="4">
    <mergeCell ref="J8:J9"/>
    <mergeCell ref="A10:G10"/>
    <mergeCell ref="A11:G11"/>
    <mergeCell ref="A1:J1"/>
  </mergeCells>
  <pageMargins left="0.78740157480314965" right="0.78740157480314965" top="0.39370078740157483" bottom="0.98425196850393704" header="0.51181102362204722" footer="0.51181102362204722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>
    <pageSetUpPr fitToPage="1"/>
  </sheetPr>
  <dimension ref="A1:GR79"/>
  <sheetViews>
    <sheetView showGridLines="0" workbookViewId="0">
      <selection sqref="A1:J1"/>
    </sheetView>
  </sheetViews>
  <sheetFormatPr defaultColWidth="9" defaultRowHeight="11.4" x14ac:dyDescent="0.2"/>
  <cols>
    <col min="1" max="7" width="3.109375" style="4" customWidth="1"/>
    <col min="8" max="8" width="44.44140625" style="4" customWidth="1"/>
    <col min="9" max="9" width="12.44140625" style="4" customWidth="1"/>
    <col min="10" max="10" width="15" style="4" customWidth="1"/>
    <col min="11" max="199" width="11.109375" style="4" customWidth="1"/>
    <col min="200" max="200" width="2" style="4" customWidth="1"/>
    <col min="201" max="16384" width="9" style="4"/>
  </cols>
  <sheetData>
    <row r="1" spans="1:200" customFormat="1" ht="49.95" customHeight="1" x14ac:dyDescent="0.25">
      <c r="A1" s="168" t="s">
        <v>200</v>
      </c>
      <c r="B1" s="169"/>
      <c r="C1" s="169"/>
      <c r="D1" s="169"/>
      <c r="E1" s="169"/>
      <c r="F1" s="170"/>
      <c r="G1" s="170"/>
      <c r="H1" s="170"/>
      <c r="I1" s="170"/>
      <c r="J1" s="171"/>
    </row>
    <row r="2" spans="1:200" customFormat="1" ht="14.85" customHeight="1" x14ac:dyDescent="0.25"/>
    <row r="3" spans="1:200" ht="16.5" customHeight="1" x14ac:dyDescent="0.25">
      <c r="A3" s="5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</row>
    <row r="4" spans="1:200" ht="16.5" customHeight="1" x14ac:dyDescent="0.2">
      <c r="A4" s="8" t="s">
        <v>1</v>
      </c>
      <c r="B4" s="7"/>
      <c r="C4" s="9"/>
      <c r="D4" s="7"/>
      <c r="E4" s="7"/>
      <c r="F4" s="7"/>
      <c r="G4" s="7"/>
      <c r="H4" s="7"/>
      <c r="I4" s="62" t="s">
        <v>2</v>
      </c>
      <c r="J4" s="63">
        <v>40623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</row>
    <row r="5" spans="1:200" ht="16.5" customHeight="1" x14ac:dyDescent="0.25">
      <c r="A5" s="12" t="s">
        <v>60</v>
      </c>
      <c r="B5" s="7"/>
      <c r="C5" s="9"/>
      <c r="D5" s="7"/>
      <c r="E5" s="7"/>
      <c r="F5" s="13"/>
      <c r="G5" s="13"/>
      <c r="H5" s="13"/>
      <c r="I5" s="62" t="s">
        <v>3</v>
      </c>
      <c r="J5" s="64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</row>
    <row r="6" spans="1:200" ht="16.5" customHeight="1" x14ac:dyDescent="0.25">
      <c r="A6" s="5"/>
      <c r="B6" s="5"/>
      <c r="C6" s="6"/>
      <c r="D6" s="7"/>
      <c r="E6" s="7"/>
      <c r="F6" s="13"/>
      <c r="G6" s="13"/>
      <c r="H6" s="7"/>
      <c r="I6" s="62" t="s">
        <v>4</v>
      </c>
      <c r="J6" s="63">
        <v>40634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</row>
    <row r="7" spans="1:200" ht="16.5" customHeight="1" x14ac:dyDescent="0.25">
      <c r="A7" s="5"/>
      <c r="B7" s="5"/>
      <c r="C7" s="6"/>
      <c r="D7" s="7"/>
      <c r="E7" s="7"/>
      <c r="F7" s="13"/>
      <c r="G7" s="13"/>
      <c r="H7" s="15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</row>
    <row r="8" spans="1:200" ht="16.5" customHeight="1" x14ac:dyDescent="0.3">
      <c r="A8" s="16" t="s">
        <v>61</v>
      </c>
      <c r="B8" s="5"/>
      <c r="C8" s="6"/>
      <c r="D8" s="7"/>
      <c r="E8" s="7"/>
      <c r="F8" s="13"/>
      <c r="G8" s="13"/>
      <c r="H8" s="7"/>
      <c r="J8" s="164" t="s">
        <v>62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</row>
    <row r="9" spans="1:200" ht="16.5" customHeight="1" x14ac:dyDescent="0.25">
      <c r="A9" s="13"/>
      <c r="B9" s="15"/>
      <c r="C9" s="9"/>
      <c r="D9" s="7"/>
      <c r="E9" s="7"/>
      <c r="F9" s="13"/>
      <c r="G9" s="13"/>
      <c r="H9" s="17"/>
      <c r="J9" s="16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</row>
    <row r="10" spans="1:200" ht="33" customHeight="1" x14ac:dyDescent="0.2">
      <c r="A10" s="172" t="s">
        <v>7</v>
      </c>
      <c r="B10" s="172"/>
      <c r="C10" s="172"/>
      <c r="D10" s="172"/>
      <c r="E10" s="172"/>
      <c r="F10" s="172"/>
      <c r="G10" s="172"/>
      <c r="H10" s="65" t="s">
        <v>8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</row>
    <row r="11" spans="1:200" ht="33" customHeight="1" x14ac:dyDescent="0.2">
      <c r="A11" s="173" t="s">
        <v>9</v>
      </c>
      <c r="B11" s="173"/>
      <c r="C11" s="173"/>
      <c r="D11" s="173"/>
      <c r="E11" s="173"/>
      <c r="F11" s="173"/>
      <c r="G11" s="173"/>
      <c r="H11" s="66" t="s">
        <v>10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</row>
    <row r="12" spans="1:200" ht="16.5" customHeight="1" x14ac:dyDescent="0.2">
      <c r="A12" s="67" t="s">
        <v>11</v>
      </c>
      <c r="B12" s="67"/>
      <c r="C12" s="58"/>
      <c r="D12" s="58"/>
      <c r="E12" s="58"/>
      <c r="F12" s="58"/>
      <c r="G12" s="58"/>
      <c r="H12" s="62" t="s">
        <v>12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</row>
    <row r="13" spans="1:200" ht="16.5" customHeight="1" x14ac:dyDescent="0.2">
      <c r="A13" s="67" t="s">
        <v>13</v>
      </c>
      <c r="B13" s="67"/>
      <c r="C13" s="58"/>
      <c r="D13" s="58"/>
      <c r="E13" s="58"/>
      <c r="F13" s="58"/>
      <c r="G13" s="58"/>
      <c r="H13" s="62" t="s">
        <v>14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</row>
    <row r="14" spans="1:200" ht="16.5" customHeight="1" x14ac:dyDescent="0.2">
      <c r="A14" s="67" t="s">
        <v>15</v>
      </c>
      <c r="B14" s="67"/>
      <c r="C14" s="58"/>
      <c r="D14" s="58"/>
      <c r="E14" s="58"/>
      <c r="F14" s="58"/>
      <c r="G14" s="58"/>
      <c r="H14" s="62" t="s">
        <v>16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</row>
    <row r="15" spans="1:200" ht="16.5" customHeight="1" x14ac:dyDescent="0.25">
      <c r="A15" s="7"/>
      <c r="B15" s="7"/>
      <c r="C15" s="9"/>
      <c r="D15" s="7"/>
      <c r="E15" s="7"/>
      <c r="F15" s="13"/>
      <c r="G15" s="13"/>
      <c r="H15" s="13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</row>
    <row r="16" spans="1:200" ht="16.5" customHeight="1" x14ac:dyDescent="0.25">
      <c r="A16" s="7"/>
      <c r="B16" s="7"/>
      <c r="C16" s="9"/>
      <c r="D16" s="7"/>
      <c r="E16" s="7"/>
      <c r="F16" s="13"/>
      <c r="G16" s="13"/>
      <c r="H16" s="13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</row>
    <row r="17" spans="1:200" ht="16.5" customHeight="1" x14ac:dyDescent="0.25">
      <c r="A17" s="7"/>
      <c r="B17" s="7"/>
      <c r="C17" s="9"/>
      <c r="D17" s="7"/>
      <c r="E17" s="7"/>
      <c r="F17" s="13"/>
      <c r="G17" s="13"/>
      <c r="H17" s="1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</row>
    <row r="18" spans="1:200" ht="16.5" customHeight="1" x14ac:dyDescent="0.25">
      <c r="A18" s="7"/>
      <c r="B18" s="9"/>
      <c r="C18" s="7"/>
      <c r="D18" s="7"/>
      <c r="E18" s="13"/>
      <c r="F18" s="13"/>
      <c r="G18" s="13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</row>
    <row r="19" spans="1:200" ht="16.5" customHeight="1" x14ac:dyDescent="0.2">
      <c r="A19" s="22"/>
      <c r="B19" s="23"/>
      <c r="C19" s="24"/>
      <c r="D19" s="24"/>
      <c r="E19" s="25"/>
      <c r="F19" s="25"/>
      <c r="G19" s="26"/>
      <c r="H19" s="3"/>
      <c r="I19" s="3"/>
      <c r="J19" s="27" t="s">
        <v>0</v>
      </c>
      <c r="K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</row>
    <row r="20" spans="1:200" ht="16.5" customHeight="1" x14ac:dyDescent="0.2">
      <c r="A20" s="28" t="s">
        <v>17</v>
      </c>
      <c r="B20" s="1"/>
      <c r="C20" s="28"/>
      <c r="D20" s="1"/>
      <c r="E20" s="1"/>
      <c r="F20" s="61"/>
      <c r="G20" s="3"/>
      <c r="H20" s="3"/>
      <c r="I20" s="3"/>
      <c r="J20" s="30">
        <v>10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</row>
    <row r="21" spans="1:200" ht="16.5" customHeight="1" x14ac:dyDescent="0.2">
      <c r="A21" s="68" t="s">
        <v>63</v>
      </c>
      <c r="B21" s="57"/>
      <c r="C21" s="57"/>
      <c r="D21" s="57"/>
      <c r="E21" s="57"/>
      <c r="F21" s="61"/>
      <c r="G21" s="57"/>
      <c r="H21" s="60"/>
      <c r="I21" s="60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</row>
    <row r="22" spans="1:200" ht="16.5" customHeight="1" x14ac:dyDescent="0.2">
      <c r="A22" s="69" t="s">
        <v>19</v>
      </c>
      <c r="B22" s="70" t="s">
        <v>60</v>
      </c>
      <c r="C22" s="70" t="s">
        <v>60</v>
      </c>
      <c r="D22" s="71" t="s">
        <v>60</v>
      </c>
      <c r="E22" s="34"/>
      <c r="F22" s="61"/>
      <c r="G22" s="57"/>
      <c r="H22" s="35" t="s">
        <v>64</v>
      </c>
      <c r="I22" s="72"/>
      <c r="J22" s="73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</row>
    <row r="23" spans="1:200" ht="16.5" customHeight="1" x14ac:dyDescent="0.2">
      <c r="A23" s="69" t="s">
        <v>41</v>
      </c>
      <c r="B23" s="69"/>
      <c r="C23" s="70" t="s">
        <v>60</v>
      </c>
      <c r="D23" s="71" t="s">
        <v>60</v>
      </c>
      <c r="E23" s="74"/>
      <c r="F23" s="61"/>
      <c r="G23" s="57"/>
      <c r="H23" s="35" t="s">
        <v>65</v>
      </c>
      <c r="I23" s="72"/>
      <c r="J23" s="75">
        <f>J24+J27+J33</f>
        <v>0</v>
      </c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</row>
    <row r="24" spans="1:200" ht="16.5" customHeight="1" x14ac:dyDescent="0.2">
      <c r="A24" s="69" t="s">
        <v>41</v>
      </c>
      <c r="B24" s="69" t="s">
        <v>19</v>
      </c>
      <c r="C24" s="69"/>
      <c r="D24" s="71" t="s">
        <v>60</v>
      </c>
      <c r="E24" s="74"/>
      <c r="F24" s="61"/>
      <c r="G24" s="57"/>
      <c r="H24" s="37" t="s">
        <v>66</v>
      </c>
      <c r="I24" s="72"/>
      <c r="J24" s="75">
        <f>J25+J26</f>
        <v>0</v>
      </c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61"/>
      <c r="FE24" s="61"/>
      <c r="FF24" s="61"/>
      <c r="FG24" s="61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1"/>
      <c r="GH24" s="61"/>
      <c r="GI24" s="61"/>
      <c r="GJ24" s="61"/>
      <c r="GK24" s="61"/>
      <c r="GL24" s="61"/>
      <c r="GM24" s="61"/>
      <c r="GN24" s="61"/>
      <c r="GO24" s="61"/>
      <c r="GP24" s="61"/>
      <c r="GQ24" s="61"/>
      <c r="GR24" s="61"/>
    </row>
    <row r="25" spans="1:200" ht="16.5" customHeight="1" x14ac:dyDescent="0.2">
      <c r="A25" s="69" t="s">
        <v>41</v>
      </c>
      <c r="B25" s="69" t="s">
        <v>19</v>
      </c>
      <c r="C25" s="69" t="s">
        <v>19</v>
      </c>
      <c r="D25" s="71"/>
      <c r="E25" s="74"/>
      <c r="F25" s="61"/>
      <c r="G25" s="57"/>
      <c r="H25" s="76" t="s">
        <v>67</v>
      </c>
      <c r="I25" s="72"/>
      <c r="J25" s="73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61"/>
      <c r="FE25" s="61"/>
      <c r="FF25" s="61"/>
      <c r="FG25" s="61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1"/>
      <c r="GH25" s="61"/>
      <c r="GI25" s="61"/>
      <c r="GJ25" s="61"/>
      <c r="GK25" s="61"/>
      <c r="GL25" s="61"/>
      <c r="GM25" s="61"/>
      <c r="GN25" s="61"/>
      <c r="GO25" s="61"/>
      <c r="GP25" s="61"/>
      <c r="GQ25" s="61"/>
      <c r="GR25" s="61"/>
    </row>
    <row r="26" spans="1:200" ht="16.5" customHeight="1" x14ac:dyDescent="0.2">
      <c r="A26" s="69" t="s">
        <v>41</v>
      </c>
      <c r="B26" s="69" t="s">
        <v>19</v>
      </c>
      <c r="C26" s="69" t="s">
        <v>41</v>
      </c>
      <c r="D26" s="71"/>
      <c r="E26" s="74"/>
      <c r="F26" s="61"/>
      <c r="G26" s="57"/>
      <c r="H26" s="76" t="s">
        <v>68</v>
      </c>
      <c r="I26" s="72"/>
      <c r="J26" s="73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61"/>
      <c r="FE26" s="61"/>
      <c r="FF26" s="61"/>
      <c r="FG26" s="61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1"/>
      <c r="GH26" s="61"/>
      <c r="GI26" s="61"/>
      <c r="GJ26" s="61"/>
      <c r="GK26" s="61"/>
      <c r="GL26" s="61"/>
      <c r="GM26" s="61"/>
      <c r="GN26" s="61"/>
      <c r="GO26" s="61"/>
      <c r="GP26" s="61"/>
      <c r="GQ26" s="61"/>
      <c r="GR26" s="61"/>
    </row>
    <row r="27" spans="1:200" ht="16.5" customHeight="1" x14ac:dyDescent="0.2">
      <c r="A27" s="69" t="s">
        <v>41</v>
      </c>
      <c r="B27" s="69" t="s">
        <v>41</v>
      </c>
      <c r="C27" s="70"/>
      <c r="D27" s="71"/>
      <c r="E27" s="74"/>
      <c r="F27" s="61"/>
      <c r="G27" s="57"/>
      <c r="H27" s="37" t="s">
        <v>69</v>
      </c>
      <c r="I27" s="72"/>
      <c r="J27" s="75">
        <f>SUM(J28:J32)</f>
        <v>0</v>
      </c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61"/>
      <c r="FE27" s="61"/>
      <c r="FF27" s="61"/>
      <c r="FG27" s="61"/>
      <c r="FH27" s="61"/>
      <c r="FI27" s="61"/>
      <c r="FJ27" s="61"/>
      <c r="FK27" s="61"/>
      <c r="FL27" s="61"/>
      <c r="FM27" s="61"/>
      <c r="FN27" s="61"/>
      <c r="FO27" s="61"/>
      <c r="FP27" s="61"/>
      <c r="FQ27" s="61"/>
      <c r="FR27" s="61"/>
      <c r="FS27" s="61"/>
      <c r="FT27" s="61"/>
      <c r="FU27" s="61"/>
      <c r="FV27" s="61"/>
      <c r="FW27" s="61"/>
      <c r="FX27" s="61"/>
      <c r="FY27" s="61"/>
      <c r="FZ27" s="61"/>
      <c r="GA27" s="61"/>
      <c r="GB27" s="61"/>
      <c r="GC27" s="61"/>
      <c r="GD27" s="61"/>
      <c r="GE27" s="61"/>
      <c r="GF27" s="61"/>
      <c r="GG27" s="61"/>
      <c r="GH27" s="61"/>
      <c r="GI27" s="61"/>
      <c r="GJ27" s="61"/>
      <c r="GK27" s="61"/>
      <c r="GL27" s="61"/>
      <c r="GM27" s="61"/>
      <c r="GN27" s="61"/>
      <c r="GO27" s="61"/>
      <c r="GP27" s="61"/>
      <c r="GQ27" s="61"/>
      <c r="GR27" s="61"/>
    </row>
    <row r="28" spans="1:200" ht="16.5" customHeight="1" x14ac:dyDescent="0.2">
      <c r="A28" s="69" t="s">
        <v>41</v>
      </c>
      <c r="B28" s="69" t="s">
        <v>41</v>
      </c>
      <c r="C28" s="69" t="s">
        <v>19</v>
      </c>
      <c r="D28" s="71"/>
      <c r="E28" s="74"/>
      <c r="F28" s="61"/>
      <c r="G28" s="57"/>
      <c r="H28" s="76" t="s">
        <v>70</v>
      </c>
      <c r="I28" s="72"/>
      <c r="J28" s="73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1"/>
      <c r="CG28" s="61"/>
      <c r="CH28" s="61"/>
      <c r="CI28" s="61"/>
      <c r="CJ28" s="61"/>
      <c r="CK28" s="61"/>
      <c r="CL28" s="61"/>
      <c r="CM28" s="61"/>
      <c r="CN28" s="61"/>
      <c r="CO28" s="61"/>
      <c r="CP28" s="61"/>
      <c r="CQ28" s="61"/>
      <c r="CR28" s="61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E28" s="61"/>
      <c r="DF28" s="61"/>
      <c r="DG28" s="61"/>
      <c r="DH28" s="61"/>
      <c r="DI28" s="61"/>
      <c r="DJ28" s="61"/>
      <c r="DK28" s="61"/>
      <c r="DL28" s="61"/>
      <c r="DM28" s="61"/>
      <c r="DN28" s="61"/>
      <c r="DO28" s="61"/>
      <c r="DP28" s="61"/>
      <c r="DQ28" s="61"/>
      <c r="DR28" s="61"/>
      <c r="DS28" s="61"/>
      <c r="DT28" s="61"/>
      <c r="DU28" s="61"/>
      <c r="DV28" s="61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  <c r="FV28" s="61"/>
      <c r="FW28" s="61"/>
      <c r="FX28" s="61"/>
      <c r="FY28" s="61"/>
      <c r="FZ28" s="61"/>
      <c r="GA28" s="61"/>
      <c r="GB28" s="61"/>
      <c r="GC28" s="61"/>
      <c r="GD28" s="61"/>
      <c r="GE28" s="61"/>
      <c r="GF28" s="61"/>
      <c r="GG28" s="61"/>
      <c r="GH28" s="61"/>
      <c r="GI28" s="61"/>
      <c r="GJ28" s="61"/>
      <c r="GK28" s="61"/>
      <c r="GL28" s="61"/>
      <c r="GM28" s="61"/>
      <c r="GN28" s="61"/>
      <c r="GO28" s="61"/>
      <c r="GP28" s="61"/>
      <c r="GQ28" s="61"/>
      <c r="GR28" s="61"/>
    </row>
    <row r="29" spans="1:200" ht="33" customHeight="1" x14ac:dyDescent="0.2">
      <c r="A29" s="69" t="s">
        <v>41</v>
      </c>
      <c r="B29" s="69" t="s">
        <v>41</v>
      </c>
      <c r="C29" s="69" t="s">
        <v>41</v>
      </c>
      <c r="D29" s="71"/>
      <c r="E29" s="74"/>
      <c r="F29" s="61"/>
      <c r="G29" s="57"/>
      <c r="H29" s="77" t="s">
        <v>71</v>
      </c>
      <c r="I29" s="72"/>
      <c r="J29" s="73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1"/>
      <c r="CG29" s="61"/>
      <c r="CH29" s="61"/>
      <c r="CI29" s="61"/>
      <c r="CJ29" s="61"/>
      <c r="CK29" s="61"/>
      <c r="CL29" s="61"/>
      <c r="CM29" s="61"/>
      <c r="CN29" s="61"/>
      <c r="CO29" s="61"/>
      <c r="CP29" s="61"/>
      <c r="CQ29" s="61"/>
      <c r="CR29" s="61"/>
      <c r="CS29" s="61"/>
      <c r="CT29" s="61"/>
      <c r="CU29" s="61"/>
      <c r="CV29" s="61"/>
      <c r="CW29" s="61"/>
      <c r="CX29" s="61"/>
      <c r="CY29" s="61"/>
      <c r="CZ29" s="61"/>
      <c r="DA29" s="61"/>
      <c r="DB29" s="61"/>
      <c r="DC29" s="61"/>
      <c r="DD29" s="61"/>
      <c r="DE29" s="61"/>
      <c r="DF29" s="61"/>
      <c r="DG29" s="61"/>
      <c r="DH29" s="61"/>
      <c r="DI29" s="61"/>
      <c r="DJ29" s="61"/>
      <c r="DK29" s="61"/>
      <c r="DL29" s="61"/>
      <c r="DM29" s="61"/>
      <c r="DN29" s="61"/>
      <c r="DO29" s="61"/>
      <c r="DP29" s="61"/>
      <c r="DQ29" s="61"/>
      <c r="DR29" s="61"/>
      <c r="DS29" s="61"/>
      <c r="DT29" s="61"/>
      <c r="DU29" s="61"/>
      <c r="DV29" s="61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1"/>
      <c r="GH29" s="61"/>
      <c r="GI29" s="61"/>
      <c r="GJ29" s="61"/>
      <c r="GK29" s="61"/>
      <c r="GL29" s="61"/>
      <c r="GM29" s="61"/>
      <c r="GN29" s="61"/>
      <c r="GO29" s="61"/>
      <c r="GP29" s="61"/>
      <c r="GQ29" s="61"/>
      <c r="GR29" s="61"/>
    </row>
    <row r="30" spans="1:200" ht="16.5" customHeight="1" x14ac:dyDescent="0.2">
      <c r="A30" s="69" t="s">
        <v>41</v>
      </c>
      <c r="B30" s="69" t="s">
        <v>41</v>
      </c>
      <c r="C30" s="69" t="s">
        <v>28</v>
      </c>
      <c r="D30" s="71"/>
      <c r="E30" s="74"/>
      <c r="F30" s="61"/>
      <c r="G30" s="57"/>
      <c r="H30" s="76" t="s">
        <v>72</v>
      </c>
      <c r="I30" s="72"/>
      <c r="J30" s="73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</row>
    <row r="31" spans="1:200" ht="16.5" customHeight="1" x14ac:dyDescent="0.2">
      <c r="A31" s="69" t="s">
        <v>41</v>
      </c>
      <c r="B31" s="69" t="s">
        <v>41</v>
      </c>
      <c r="C31" s="69" t="s">
        <v>25</v>
      </c>
      <c r="D31" s="71"/>
      <c r="E31" s="74"/>
      <c r="F31" s="61"/>
      <c r="G31" s="57"/>
      <c r="H31" s="76" t="s">
        <v>73</v>
      </c>
      <c r="I31" s="72"/>
      <c r="J31" s="73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  <c r="FV31" s="61"/>
      <c r="FW31" s="61"/>
      <c r="FX31" s="61"/>
      <c r="FY31" s="61"/>
      <c r="FZ31" s="61"/>
      <c r="GA31" s="61"/>
      <c r="GB31" s="61"/>
      <c r="GC31" s="61"/>
      <c r="GD31" s="61"/>
      <c r="GE31" s="61"/>
      <c r="GF31" s="61"/>
      <c r="GG31" s="61"/>
      <c r="GH31" s="61"/>
      <c r="GI31" s="61"/>
      <c r="GJ31" s="61"/>
      <c r="GK31" s="61"/>
      <c r="GL31" s="61"/>
      <c r="GM31" s="61"/>
      <c r="GN31" s="61"/>
      <c r="GO31" s="61"/>
      <c r="GP31" s="61"/>
      <c r="GQ31" s="61"/>
      <c r="GR31" s="61"/>
    </row>
    <row r="32" spans="1:200" ht="16.5" customHeight="1" x14ac:dyDescent="0.2">
      <c r="A32" s="69" t="s">
        <v>41</v>
      </c>
      <c r="B32" s="69" t="s">
        <v>41</v>
      </c>
      <c r="C32" s="69" t="s">
        <v>31</v>
      </c>
      <c r="D32" s="71"/>
      <c r="E32" s="74"/>
      <c r="F32" s="61"/>
      <c r="G32" s="57"/>
      <c r="H32" s="76" t="s">
        <v>74</v>
      </c>
      <c r="I32" s="72"/>
      <c r="J32" s="73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61"/>
      <c r="GG32" s="61"/>
      <c r="GH32" s="61"/>
      <c r="GI32" s="61"/>
      <c r="GJ32" s="61"/>
      <c r="GK32" s="61"/>
      <c r="GL32" s="61"/>
      <c r="GM32" s="61"/>
      <c r="GN32" s="61"/>
      <c r="GO32" s="61"/>
      <c r="GP32" s="61"/>
      <c r="GQ32" s="61"/>
      <c r="GR32" s="61"/>
    </row>
    <row r="33" spans="1:200" ht="16.5" customHeight="1" x14ac:dyDescent="0.2">
      <c r="A33" s="69" t="s">
        <v>41</v>
      </c>
      <c r="B33" s="69" t="s">
        <v>28</v>
      </c>
      <c r="C33" s="70"/>
      <c r="D33" s="71" t="s">
        <v>60</v>
      </c>
      <c r="E33" s="74"/>
      <c r="F33" s="61"/>
      <c r="G33" s="57"/>
      <c r="H33" s="37" t="s">
        <v>75</v>
      </c>
      <c r="I33" s="72"/>
      <c r="J33" s="75">
        <f>SUM(J34:J40)</f>
        <v>0</v>
      </c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</row>
    <row r="34" spans="1:200" ht="16.5" customHeight="1" x14ac:dyDescent="0.2">
      <c r="A34" s="69" t="s">
        <v>41</v>
      </c>
      <c r="B34" s="69" t="s">
        <v>28</v>
      </c>
      <c r="C34" s="69" t="s">
        <v>19</v>
      </c>
      <c r="D34" s="71" t="s">
        <v>60</v>
      </c>
      <c r="E34" s="74"/>
      <c r="F34" s="61"/>
      <c r="G34" s="57"/>
      <c r="H34" s="76" t="s">
        <v>76</v>
      </c>
      <c r="I34" s="72"/>
      <c r="J34" s="73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</row>
    <row r="35" spans="1:200" ht="16.5" customHeight="1" x14ac:dyDescent="0.2">
      <c r="A35" s="69" t="s">
        <v>41</v>
      </c>
      <c r="B35" s="69" t="s">
        <v>28</v>
      </c>
      <c r="C35" s="69" t="s">
        <v>41</v>
      </c>
      <c r="D35" s="71" t="s">
        <v>60</v>
      </c>
      <c r="E35" s="74"/>
      <c r="F35" s="61"/>
      <c r="G35" s="57"/>
      <c r="H35" s="76" t="s">
        <v>77</v>
      </c>
      <c r="I35" s="72"/>
      <c r="J35" s="73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</row>
    <row r="36" spans="1:200" ht="16.5" customHeight="1" x14ac:dyDescent="0.2">
      <c r="A36" s="69" t="s">
        <v>41</v>
      </c>
      <c r="B36" s="69" t="s">
        <v>28</v>
      </c>
      <c r="C36" s="69" t="s">
        <v>78</v>
      </c>
      <c r="D36" s="71"/>
      <c r="E36" s="74"/>
      <c r="F36" s="61"/>
      <c r="G36" s="57"/>
      <c r="H36" s="76" t="s">
        <v>79</v>
      </c>
      <c r="I36" s="72"/>
      <c r="J36" s="73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  <c r="GA36" s="61"/>
      <c r="GB36" s="61"/>
      <c r="GC36" s="61"/>
      <c r="GD36" s="61"/>
      <c r="GE36" s="61"/>
      <c r="GF36" s="61"/>
      <c r="GG36" s="61"/>
      <c r="GH36" s="61"/>
      <c r="GI36" s="61"/>
      <c r="GJ36" s="61"/>
      <c r="GK36" s="61"/>
      <c r="GL36" s="61"/>
      <c r="GM36" s="61"/>
      <c r="GN36" s="61"/>
      <c r="GO36" s="61"/>
      <c r="GP36" s="61"/>
      <c r="GQ36" s="61"/>
      <c r="GR36" s="61"/>
    </row>
    <row r="37" spans="1:200" ht="16.5" customHeight="1" x14ac:dyDescent="0.2">
      <c r="A37" s="69" t="s">
        <v>41</v>
      </c>
      <c r="B37" s="69" t="s">
        <v>28</v>
      </c>
      <c r="C37" s="69" t="s">
        <v>28</v>
      </c>
      <c r="D37" s="71"/>
      <c r="E37" s="74"/>
      <c r="F37" s="61"/>
      <c r="G37" s="57"/>
      <c r="H37" s="76" t="s">
        <v>80</v>
      </c>
      <c r="I37" s="72"/>
      <c r="J37" s="73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  <c r="GL37" s="61"/>
      <c r="GM37" s="61"/>
      <c r="GN37" s="61"/>
      <c r="GO37" s="61"/>
      <c r="GP37" s="61"/>
      <c r="GQ37" s="61"/>
      <c r="GR37" s="61"/>
    </row>
    <row r="38" spans="1:200" ht="16.5" customHeight="1" x14ac:dyDescent="0.2">
      <c r="A38" s="69" t="s">
        <v>41</v>
      </c>
      <c r="B38" s="69" t="s">
        <v>28</v>
      </c>
      <c r="C38" s="69" t="s">
        <v>25</v>
      </c>
      <c r="D38" s="71"/>
      <c r="E38" s="74"/>
      <c r="F38" s="61"/>
      <c r="G38" s="57"/>
      <c r="H38" s="76" t="s">
        <v>81</v>
      </c>
      <c r="I38" s="72"/>
      <c r="J38" s="73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</row>
    <row r="39" spans="1:200" ht="16.5" customHeight="1" x14ac:dyDescent="0.2">
      <c r="A39" s="69" t="s">
        <v>41</v>
      </c>
      <c r="B39" s="69" t="s">
        <v>28</v>
      </c>
      <c r="C39" s="69" t="s">
        <v>31</v>
      </c>
      <c r="D39" s="71"/>
      <c r="E39" s="74"/>
      <c r="F39" s="61"/>
      <c r="G39" s="57"/>
      <c r="H39" s="76" t="s">
        <v>82</v>
      </c>
      <c r="I39" s="78"/>
      <c r="J39" s="73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  <c r="GL39" s="61"/>
      <c r="GM39" s="61"/>
      <c r="GN39" s="61"/>
      <c r="GO39" s="61"/>
      <c r="GP39" s="61"/>
      <c r="GQ39" s="61"/>
      <c r="GR39" s="61"/>
    </row>
    <row r="40" spans="1:200" ht="16.5" customHeight="1" x14ac:dyDescent="0.2">
      <c r="A40" s="69" t="s">
        <v>41</v>
      </c>
      <c r="B40" s="69" t="s">
        <v>28</v>
      </c>
      <c r="C40" s="69" t="s">
        <v>35</v>
      </c>
      <c r="D40" s="71" t="s">
        <v>60</v>
      </c>
      <c r="E40" s="74"/>
      <c r="F40" s="61"/>
      <c r="G40" s="57"/>
      <c r="H40" s="76" t="s">
        <v>75</v>
      </c>
      <c r="I40" s="72"/>
      <c r="J40" s="73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</row>
    <row r="41" spans="1:200" ht="16.5" customHeight="1" x14ac:dyDescent="0.2">
      <c r="A41" s="69" t="s">
        <v>78</v>
      </c>
      <c r="B41" s="69"/>
      <c r="C41" s="69"/>
      <c r="D41" s="71"/>
      <c r="E41" s="74"/>
      <c r="F41" s="61"/>
      <c r="G41" s="57"/>
      <c r="H41" s="35" t="s">
        <v>83</v>
      </c>
      <c r="I41" s="72"/>
      <c r="J41" s="73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61"/>
      <c r="FU41" s="61"/>
      <c r="FV41" s="61"/>
      <c r="FW41" s="61"/>
      <c r="FX41" s="61"/>
      <c r="FY41" s="61"/>
      <c r="FZ41" s="61"/>
      <c r="GA41" s="61"/>
      <c r="GB41" s="61"/>
      <c r="GC41" s="61"/>
      <c r="GD41" s="61"/>
      <c r="GE41" s="61"/>
      <c r="GF41" s="61"/>
      <c r="GG41" s="61"/>
      <c r="GH41" s="61"/>
      <c r="GI41" s="61"/>
      <c r="GJ41" s="61"/>
      <c r="GK41" s="61"/>
      <c r="GL41" s="61"/>
      <c r="GM41" s="61"/>
      <c r="GN41" s="61"/>
      <c r="GO41" s="61"/>
      <c r="GP41" s="61"/>
      <c r="GQ41" s="61"/>
      <c r="GR41" s="61"/>
    </row>
    <row r="42" spans="1:200" ht="16.5" customHeight="1" x14ac:dyDescent="0.2">
      <c r="A42" s="69" t="s">
        <v>84</v>
      </c>
      <c r="B42" s="69"/>
      <c r="C42" s="69"/>
      <c r="D42" s="71"/>
      <c r="E42" s="74"/>
      <c r="F42" s="61"/>
      <c r="G42" s="57"/>
      <c r="H42" s="35" t="s">
        <v>85</v>
      </c>
      <c r="I42" s="72"/>
      <c r="J42" s="73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</row>
    <row r="43" spans="1:200" ht="16.5" customHeight="1" x14ac:dyDescent="0.2">
      <c r="A43" s="69" t="s">
        <v>28</v>
      </c>
      <c r="B43" s="70"/>
      <c r="C43" s="70"/>
      <c r="D43" s="71"/>
      <c r="E43" s="74"/>
      <c r="F43" s="61"/>
      <c r="G43" s="57"/>
      <c r="H43" s="35" t="s">
        <v>86</v>
      </c>
      <c r="I43" s="72"/>
      <c r="J43" s="73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  <c r="DO43" s="61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  <c r="ER43" s="61"/>
      <c r="ES43" s="61"/>
      <c r="ET43" s="61"/>
      <c r="EU43" s="61"/>
      <c r="EV43" s="61"/>
      <c r="EW43" s="61"/>
      <c r="EX43" s="61"/>
      <c r="EY43" s="61"/>
      <c r="EZ43" s="61"/>
      <c r="FA43" s="61"/>
      <c r="FB43" s="61"/>
      <c r="FC43" s="61"/>
      <c r="FD43" s="61"/>
      <c r="FE43" s="61"/>
      <c r="FF43" s="61"/>
      <c r="FG43" s="61"/>
      <c r="FH43" s="61"/>
      <c r="FI43" s="61"/>
      <c r="FJ43" s="61"/>
      <c r="FK43" s="61"/>
      <c r="FL43" s="61"/>
      <c r="FM43" s="61"/>
      <c r="FN43" s="61"/>
      <c r="FO43" s="61"/>
      <c r="FP43" s="61"/>
      <c r="FQ43" s="61"/>
      <c r="FR43" s="61"/>
      <c r="FS43" s="61"/>
      <c r="FT43" s="61"/>
      <c r="FU43" s="61"/>
      <c r="FV43" s="61"/>
      <c r="FW43" s="61"/>
      <c r="FX43" s="61"/>
      <c r="FY43" s="61"/>
      <c r="FZ43" s="61"/>
      <c r="GA43" s="61"/>
      <c r="GB43" s="61"/>
      <c r="GC43" s="61"/>
      <c r="GD43" s="61"/>
      <c r="GE43" s="61"/>
      <c r="GF43" s="61"/>
      <c r="GG43" s="61"/>
      <c r="GH43" s="61"/>
      <c r="GI43" s="61"/>
      <c r="GJ43" s="61"/>
      <c r="GK43" s="61"/>
      <c r="GL43" s="61"/>
      <c r="GM43" s="61"/>
      <c r="GN43" s="61"/>
      <c r="GO43" s="61"/>
      <c r="GP43" s="61"/>
      <c r="GQ43" s="61"/>
      <c r="GR43" s="61"/>
    </row>
    <row r="44" spans="1:200" ht="16.5" customHeight="1" x14ac:dyDescent="0.2">
      <c r="A44" s="69" t="s">
        <v>25</v>
      </c>
      <c r="B44" s="69"/>
      <c r="C44" s="70"/>
      <c r="D44" s="71" t="s">
        <v>60</v>
      </c>
      <c r="E44" s="74"/>
      <c r="F44" s="61"/>
      <c r="G44" s="57"/>
      <c r="H44" s="35" t="s">
        <v>87</v>
      </c>
      <c r="I44" s="72"/>
      <c r="J44" s="75">
        <f>J45+J49+J50</f>
        <v>0</v>
      </c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  <c r="ER44" s="61"/>
      <c r="ES44" s="61"/>
      <c r="ET44" s="61"/>
      <c r="EU44" s="61"/>
      <c r="EV44" s="61"/>
      <c r="EW44" s="61"/>
      <c r="EX44" s="61"/>
      <c r="EY44" s="61"/>
      <c r="EZ44" s="61"/>
      <c r="FA44" s="61"/>
      <c r="FB44" s="61"/>
      <c r="FC44" s="61"/>
      <c r="FD44" s="61"/>
      <c r="FE44" s="61"/>
      <c r="FF44" s="61"/>
      <c r="FG44" s="61"/>
      <c r="FH44" s="61"/>
      <c r="FI44" s="61"/>
      <c r="FJ44" s="61"/>
      <c r="FK44" s="61"/>
      <c r="FL44" s="61"/>
      <c r="FM44" s="61"/>
      <c r="FN44" s="61"/>
      <c r="FO44" s="61"/>
      <c r="FP44" s="61"/>
      <c r="FQ44" s="61"/>
      <c r="FR44" s="61"/>
      <c r="FS44" s="61"/>
      <c r="FT44" s="61"/>
      <c r="FU44" s="61"/>
      <c r="FV44" s="61"/>
      <c r="FW44" s="61"/>
      <c r="FX44" s="61"/>
      <c r="FY44" s="61"/>
      <c r="FZ44" s="61"/>
      <c r="GA44" s="61"/>
      <c r="GB44" s="61"/>
      <c r="GC44" s="61"/>
      <c r="GD44" s="61"/>
      <c r="GE44" s="61"/>
      <c r="GF44" s="61"/>
      <c r="GG44" s="61"/>
      <c r="GH44" s="61"/>
      <c r="GI44" s="61"/>
      <c r="GJ44" s="61"/>
      <c r="GK44" s="61"/>
      <c r="GL44" s="61"/>
      <c r="GM44" s="61"/>
      <c r="GN44" s="61"/>
      <c r="GO44" s="61"/>
      <c r="GP44" s="61"/>
      <c r="GQ44" s="61"/>
      <c r="GR44" s="61"/>
    </row>
    <row r="45" spans="1:200" ht="16.5" customHeight="1" x14ac:dyDescent="0.2">
      <c r="A45" s="69" t="s">
        <v>25</v>
      </c>
      <c r="B45" s="69" t="s">
        <v>19</v>
      </c>
      <c r="C45" s="70" t="s">
        <v>60</v>
      </c>
      <c r="D45" s="71" t="s">
        <v>60</v>
      </c>
      <c r="E45" s="74"/>
      <c r="F45" s="61"/>
      <c r="G45" s="57"/>
      <c r="H45" s="37" t="s">
        <v>88</v>
      </c>
      <c r="I45" s="72"/>
      <c r="J45" s="75">
        <f>SUM(J46:J48)</f>
        <v>0</v>
      </c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  <c r="DG45" s="61"/>
      <c r="DH45" s="61"/>
      <c r="DI45" s="61"/>
      <c r="DJ45" s="61"/>
      <c r="DK45" s="61"/>
      <c r="DL45" s="61"/>
      <c r="DM45" s="61"/>
      <c r="DN45" s="61"/>
      <c r="DO45" s="61"/>
      <c r="DP45" s="61"/>
      <c r="DQ45" s="61"/>
      <c r="DR45" s="61"/>
      <c r="DS45" s="61"/>
      <c r="DT45" s="61"/>
      <c r="DU45" s="61"/>
      <c r="DV45" s="61"/>
      <c r="DW45" s="61"/>
      <c r="DX45" s="61"/>
      <c r="DY45" s="61"/>
      <c r="DZ45" s="61"/>
      <c r="EA45" s="61"/>
      <c r="EB45" s="61"/>
      <c r="EC45" s="61"/>
      <c r="ED45" s="61"/>
      <c r="EE45" s="61"/>
      <c r="EF45" s="61"/>
      <c r="EG45" s="61"/>
      <c r="EH45" s="61"/>
      <c r="EI45" s="61"/>
      <c r="EJ45" s="61"/>
      <c r="EK45" s="61"/>
      <c r="EL45" s="61"/>
      <c r="EM45" s="61"/>
      <c r="EN45" s="61"/>
      <c r="EO45" s="61"/>
      <c r="EP45" s="61"/>
      <c r="EQ45" s="61"/>
      <c r="ER45" s="61"/>
      <c r="ES45" s="61"/>
      <c r="ET45" s="61"/>
      <c r="EU45" s="61"/>
      <c r="EV45" s="61"/>
      <c r="EW45" s="61"/>
      <c r="EX45" s="61"/>
      <c r="EY45" s="61"/>
      <c r="EZ45" s="61"/>
      <c r="FA45" s="61"/>
      <c r="FB45" s="61"/>
      <c r="FC45" s="61"/>
      <c r="FD45" s="61"/>
      <c r="FE45" s="61"/>
      <c r="FF45" s="61"/>
      <c r="FG45" s="61"/>
      <c r="FH45" s="61"/>
      <c r="FI45" s="61"/>
      <c r="FJ45" s="61"/>
      <c r="FK45" s="61"/>
      <c r="FL45" s="61"/>
      <c r="FM45" s="61"/>
      <c r="FN45" s="61"/>
      <c r="FO45" s="61"/>
      <c r="FP45" s="61"/>
      <c r="FQ45" s="61"/>
      <c r="FR45" s="61"/>
      <c r="FS45" s="61"/>
      <c r="FT45" s="61"/>
      <c r="FU45" s="61"/>
      <c r="FV45" s="61"/>
      <c r="FW45" s="61"/>
      <c r="FX45" s="61"/>
      <c r="FY45" s="61"/>
      <c r="FZ45" s="61"/>
      <c r="GA45" s="61"/>
      <c r="GB45" s="61"/>
      <c r="GC45" s="61"/>
      <c r="GD45" s="61"/>
      <c r="GE45" s="61"/>
      <c r="GF45" s="61"/>
      <c r="GG45" s="61"/>
      <c r="GH45" s="61"/>
      <c r="GI45" s="61"/>
      <c r="GJ45" s="61"/>
      <c r="GK45" s="61"/>
      <c r="GL45" s="61"/>
      <c r="GM45" s="61"/>
      <c r="GN45" s="61"/>
      <c r="GO45" s="61"/>
      <c r="GP45" s="61"/>
      <c r="GQ45" s="61"/>
      <c r="GR45" s="61"/>
    </row>
    <row r="46" spans="1:200" ht="16.5" customHeight="1" x14ac:dyDescent="0.2">
      <c r="A46" s="69" t="s">
        <v>25</v>
      </c>
      <c r="B46" s="69" t="s">
        <v>19</v>
      </c>
      <c r="C46" s="69" t="s">
        <v>19</v>
      </c>
      <c r="D46" s="71" t="s">
        <v>60</v>
      </c>
      <c r="E46" s="74"/>
      <c r="F46" s="61"/>
      <c r="G46" s="57"/>
      <c r="H46" s="76" t="s">
        <v>89</v>
      </c>
      <c r="I46" s="72"/>
      <c r="J46" s="73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  <c r="CZ46" s="61"/>
      <c r="DA46" s="61"/>
      <c r="DB46" s="61"/>
      <c r="DC46" s="61"/>
      <c r="DD46" s="61"/>
      <c r="DE46" s="61"/>
      <c r="DF46" s="61"/>
      <c r="DG46" s="61"/>
      <c r="DH46" s="61"/>
      <c r="DI46" s="61"/>
      <c r="DJ46" s="61"/>
      <c r="DK46" s="61"/>
      <c r="DL46" s="61"/>
      <c r="DM46" s="61"/>
      <c r="DN46" s="61"/>
      <c r="DO46" s="61"/>
      <c r="DP46" s="61"/>
      <c r="DQ46" s="61"/>
      <c r="DR46" s="61"/>
      <c r="DS46" s="61"/>
      <c r="DT46" s="61"/>
      <c r="DU46" s="61"/>
      <c r="DV46" s="61"/>
      <c r="DW46" s="61"/>
      <c r="DX46" s="61"/>
      <c r="DY46" s="61"/>
      <c r="DZ46" s="61"/>
      <c r="EA46" s="61"/>
      <c r="EB46" s="61"/>
      <c r="EC46" s="61"/>
      <c r="ED46" s="61"/>
      <c r="EE46" s="61"/>
      <c r="EF46" s="61"/>
      <c r="EG46" s="61"/>
      <c r="EH46" s="61"/>
      <c r="EI46" s="61"/>
      <c r="EJ46" s="61"/>
      <c r="EK46" s="61"/>
      <c r="EL46" s="61"/>
      <c r="EM46" s="61"/>
      <c r="EN46" s="61"/>
      <c r="EO46" s="61"/>
      <c r="EP46" s="61"/>
      <c r="EQ46" s="61"/>
      <c r="ER46" s="61"/>
      <c r="ES46" s="61"/>
      <c r="ET46" s="61"/>
      <c r="EU46" s="61"/>
      <c r="EV46" s="61"/>
      <c r="EW46" s="61"/>
      <c r="EX46" s="61"/>
      <c r="EY46" s="61"/>
      <c r="EZ46" s="61"/>
      <c r="FA46" s="61"/>
      <c r="FB46" s="61"/>
      <c r="FC46" s="61"/>
      <c r="FD46" s="61"/>
      <c r="FE46" s="61"/>
      <c r="FF46" s="61"/>
      <c r="FG46" s="61"/>
      <c r="FH46" s="61"/>
      <c r="FI46" s="61"/>
      <c r="FJ46" s="61"/>
      <c r="FK46" s="61"/>
      <c r="FL46" s="61"/>
      <c r="FM46" s="61"/>
      <c r="FN46" s="61"/>
      <c r="FO46" s="61"/>
      <c r="FP46" s="61"/>
      <c r="FQ46" s="61"/>
      <c r="FR46" s="61"/>
      <c r="FS46" s="61"/>
      <c r="FT46" s="61"/>
      <c r="FU46" s="61"/>
      <c r="FV46" s="61"/>
      <c r="FW46" s="61"/>
      <c r="FX46" s="61"/>
      <c r="FY46" s="61"/>
      <c r="FZ46" s="61"/>
      <c r="GA46" s="61"/>
      <c r="GB46" s="61"/>
      <c r="GC46" s="61"/>
      <c r="GD46" s="61"/>
      <c r="GE46" s="61"/>
      <c r="GF46" s="61"/>
      <c r="GG46" s="61"/>
      <c r="GH46" s="61"/>
      <c r="GI46" s="61"/>
      <c r="GJ46" s="61"/>
      <c r="GK46" s="61"/>
      <c r="GL46" s="61"/>
      <c r="GM46" s="61"/>
      <c r="GN46" s="61"/>
      <c r="GO46" s="61"/>
      <c r="GP46" s="61"/>
      <c r="GQ46" s="61"/>
      <c r="GR46" s="61"/>
    </row>
    <row r="47" spans="1:200" ht="16.5" customHeight="1" x14ac:dyDescent="0.2">
      <c r="A47" s="69" t="s">
        <v>25</v>
      </c>
      <c r="B47" s="69" t="s">
        <v>19</v>
      </c>
      <c r="C47" s="70">
        <v>10</v>
      </c>
      <c r="D47" s="71" t="s">
        <v>60</v>
      </c>
      <c r="E47" s="74"/>
      <c r="F47" s="61"/>
      <c r="G47" s="57"/>
      <c r="H47" s="76" t="s">
        <v>90</v>
      </c>
      <c r="I47" s="72"/>
      <c r="J47" s="73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  <c r="EY47" s="61"/>
      <c r="EZ47" s="61"/>
      <c r="FA47" s="61"/>
      <c r="FB47" s="61"/>
      <c r="FC47" s="61"/>
      <c r="FD47" s="61"/>
      <c r="FE47" s="61"/>
      <c r="FF47" s="61"/>
      <c r="FG47" s="61"/>
      <c r="FH47" s="61"/>
      <c r="FI47" s="61"/>
      <c r="FJ47" s="61"/>
      <c r="FK47" s="61"/>
      <c r="FL47" s="61"/>
      <c r="FM47" s="61"/>
      <c r="FN47" s="61"/>
      <c r="FO47" s="61"/>
      <c r="FP47" s="61"/>
      <c r="FQ47" s="61"/>
      <c r="FR47" s="61"/>
      <c r="FS47" s="61"/>
      <c r="FT47" s="61"/>
      <c r="FU47" s="61"/>
      <c r="FV47" s="61"/>
      <c r="FW47" s="61"/>
      <c r="FX47" s="61"/>
      <c r="FY47" s="61"/>
      <c r="FZ47" s="61"/>
      <c r="GA47" s="61"/>
      <c r="GB47" s="61"/>
      <c r="GC47" s="61"/>
      <c r="GD47" s="61"/>
      <c r="GE47" s="61"/>
      <c r="GF47" s="61"/>
      <c r="GG47" s="61"/>
      <c r="GH47" s="61"/>
      <c r="GI47" s="61"/>
      <c r="GJ47" s="61"/>
      <c r="GK47" s="61"/>
      <c r="GL47" s="61"/>
      <c r="GM47" s="61"/>
      <c r="GN47" s="61"/>
      <c r="GO47" s="61"/>
      <c r="GP47" s="61"/>
      <c r="GQ47" s="61"/>
      <c r="GR47" s="61"/>
    </row>
    <row r="48" spans="1:200" ht="16.5" customHeight="1" x14ac:dyDescent="0.2">
      <c r="A48" s="69" t="s">
        <v>25</v>
      </c>
      <c r="B48" s="69" t="s">
        <v>19</v>
      </c>
      <c r="C48" s="70">
        <v>15</v>
      </c>
      <c r="D48" s="71" t="s">
        <v>60</v>
      </c>
      <c r="E48" s="74"/>
      <c r="F48" s="61"/>
      <c r="G48" s="57"/>
      <c r="H48" s="76" t="s">
        <v>91</v>
      </c>
      <c r="I48" s="72"/>
      <c r="J48" s="73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  <c r="EK48" s="61"/>
      <c r="EL48" s="61"/>
      <c r="EM48" s="61"/>
      <c r="EN48" s="61"/>
      <c r="EO48" s="61"/>
      <c r="EP48" s="61"/>
      <c r="EQ48" s="61"/>
      <c r="ER48" s="61"/>
      <c r="ES48" s="61"/>
      <c r="ET48" s="61"/>
      <c r="EU48" s="61"/>
      <c r="EV48" s="61"/>
      <c r="EW48" s="61"/>
      <c r="EX48" s="61"/>
      <c r="EY48" s="61"/>
      <c r="EZ48" s="61"/>
      <c r="FA48" s="61"/>
      <c r="FB48" s="61"/>
      <c r="FC48" s="61"/>
      <c r="FD48" s="61"/>
      <c r="FE48" s="61"/>
      <c r="FF48" s="61"/>
      <c r="FG48" s="61"/>
      <c r="FH48" s="61"/>
      <c r="FI48" s="61"/>
      <c r="FJ48" s="61"/>
      <c r="FK48" s="61"/>
      <c r="FL48" s="61"/>
      <c r="FM48" s="61"/>
      <c r="FN48" s="61"/>
      <c r="FO48" s="61"/>
      <c r="FP48" s="61"/>
      <c r="FQ48" s="61"/>
      <c r="FR48" s="61"/>
      <c r="FS48" s="61"/>
      <c r="FT48" s="61"/>
      <c r="FU48" s="61"/>
      <c r="FV48" s="61"/>
      <c r="FW48" s="61"/>
      <c r="FX48" s="61"/>
      <c r="FY48" s="61"/>
      <c r="FZ48" s="61"/>
      <c r="GA48" s="61"/>
      <c r="GB48" s="61"/>
      <c r="GC48" s="61"/>
      <c r="GD48" s="61"/>
      <c r="GE48" s="61"/>
      <c r="GF48" s="61"/>
      <c r="GG48" s="61"/>
      <c r="GH48" s="61"/>
      <c r="GI48" s="61"/>
      <c r="GJ48" s="61"/>
      <c r="GK48" s="61"/>
      <c r="GL48" s="61"/>
      <c r="GM48" s="61"/>
      <c r="GN48" s="61"/>
      <c r="GO48" s="61"/>
      <c r="GP48" s="61"/>
      <c r="GQ48" s="61"/>
      <c r="GR48" s="61"/>
    </row>
    <row r="49" spans="1:200" ht="16.5" customHeight="1" x14ac:dyDescent="0.2">
      <c r="A49" s="69" t="s">
        <v>25</v>
      </c>
      <c r="B49" s="69" t="s">
        <v>41</v>
      </c>
      <c r="C49" s="70"/>
      <c r="D49" s="71" t="s">
        <v>60</v>
      </c>
      <c r="E49" s="74"/>
      <c r="F49" s="61"/>
      <c r="G49" s="57"/>
      <c r="H49" s="37" t="s">
        <v>92</v>
      </c>
      <c r="I49" s="72"/>
      <c r="J49" s="73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  <c r="ER49" s="61"/>
      <c r="ES49" s="61"/>
      <c r="ET49" s="61"/>
      <c r="EU49" s="61"/>
      <c r="EV49" s="61"/>
      <c r="EW49" s="61"/>
      <c r="EX49" s="61"/>
      <c r="EY49" s="61"/>
      <c r="EZ49" s="61"/>
      <c r="FA49" s="61"/>
      <c r="FB49" s="61"/>
      <c r="FC49" s="61"/>
      <c r="FD49" s="61"/>
      <c r="FE49" s="61"/>
      <c r="FF49" s="61"/>
      <c r="FG49" s="61"/>
      <c r="FH49" s="61"/>
      <c r="FI49" s="61"/>
      <c r="FJ49" s="61"/>
      <c r="FK49" s="61"/>
      <c r="FL49" s="61"/>
      <c r="FM49" s="61"/>
      <c r="FN49" s="61"/>
      <c r="FO49" s="61"/>
      <c r="FP49" s="61"/>
      <c r="FQ49" s="61"/>
      <c r="FR49" s="61"/>
      <c r="FS49" s="61"/>
      <c r="FT49" s="61"/>
      <c r="FU49" s="61"/>
      <c r="FV49" s="61"/>
      <c r="FW49" s="61"/>
      <c r="FX49" s="61"/>
      <c r="FY49" s="61"/>
      <c r="FZ49" s="61"/>
      <c r="GA49" s="61"/>
      <c r="GB49" s="61"/>
      <c r="GC49" s="61"/>
      <c r="GD49" s="61"/>
      <c r="GE49" s="61"/>
      <c r="GF49" s="61"/>
      <c r="GG49" s="61"/>
      <c r="GH49" s="61"/>
      <c r="GI49" s="61"/>
      <c r="GJ49" s="61"/>
      <c r="GK49" s="61"/>
      <c r="GL49" s="61"/>
      <c r="GM49" s="61"/>
      <c r="GN49" s="61"/>
      <c r="GO49" s="61"/>
      <c r="GP49" s="61"/>
      <c r="GQ49" s="61"/>
      <c r="GR49" s="61"/>
    </row>
    <row r="50" spans="1:200" ht="16.5" customHeight="1" x14ac:dyDescent="0.2">
      <c r="A50" s="69" t="s">
        <v>25</v>
      </c>
      <c r="B50" s="69" t="s">
        <v>28</v>
      </c>
      <c r="C50" s="69"/>
      <c r="D50" s="71" t="s">
        <v>60</v>
      </c>
      <c r="E50" s="74"/>
      <c r="F50" s="61"/>
      <c r="G50" s="57"/>
      <c r="H50" s="37" t="s">
        <v>87</v>
      </c>
      <c r="I50" s="72"/>
      <c r="J50" s="73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</row>
    <row r="51" spans="1:200" ht="16.5" customHeight="1" x14ac:dyDescent="0.2">
      <c r="A51" s="69" t="s">
        <v>31</v>
      </c>
      <c r="B51" s="70"/>
      <c r="C51" s="70" t="s">
        <v>60</v>
      </c>
      <c r="D51" s="71" t="s">
        <v>60</v>
      </c>
      <c r="E51" s="74"/>
      <c r="F51" s="61"/>
      <c r="G51" s="57"/>
      <c r="H51" s="35" t="s">
        <v>93</v>
      </c>
      <c r="I51" s="72"/>
      <c r="J51" s="73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</row>
    <row r="52" spans="1:200" ht="16.5" customHeight="1" x14ac:dyDescent="0.2">
      <c r="A52" s="69" t="s">
        <v>35</v>
      </c>
      <c r="B52" s="70"/>
      <c r="C52" s="69"/>
      <c r="D52" s="71" t="s">
        <v>60</v>
      </c>
      <c r="E52" s="74"/>
      <c r="F52" s="61"/>
      <c r="G52" s="57"/>
      <c r="H52" s="29" t="s">
        <v>94</v>
      </c>
      <c r="I52" s="72"/>
      <c r="J52" s="75">
        <f>J22+J23+J41+J42+J43+J44+J51</f>
        <v>0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1"/>
      <c r="FL52" s="61"/>
      <c r="FM52" s="61"/>
      <c r="FN52" s="61"/>
      <c r="FO52" s="61"/>
      <c r="FP52" s="61"/>
      <c r="FQ52" s="61"/>
      <c r="FR52" s="61"/>
      <c r="FS52" s="61"/>
      <c r="FT52" s="61"/>
      <c r="FU52" s="61"/>
      <c r="FV52" s="61"/>
      <c r="FW52" s="61"/>
      <c r="FX52" s="61"/>
      <c r="FY52" s="61"/>
      <c r="FZ52" s="61"/>
      <c r="GA52" s="61"/>
      <c r="GB52" s="61"/>
      <c r="GC52" s="61"/>
      <c r="GD52" s="61"/>
      <c r="GE52" s="61"/>
      <c r="GF52" s="61"/>
      <c r="GG52" s="61"/>
      <c r="GH52" s="61"/>
      <c r="GI52" s="61"/>
      <c r="GJ52" s="61"/>
      <c r="GK52" s="61"/>
      <c r="GL52" s="61"/>
      <c r="GM52" s="61"/>
      <c r="GN52" s="61"/>
      <c r="GO52" s="61"/>
      <c r="GP52" s="61"/>
      <c r="GQ52" s="61"/>
      <c r="GR52" s="61"/>
    </row>
    <row r="53" spans="1:200" ht="16.5" customHeight="1" x14ac:dyDescent="0.2">
      <c r="A53" s="79"/>
      <c r="B53" s="79"/>
      <c r="C53" s="79"/>
      <c r="D53" s="61"/>
      <c r="E53" s="61"/>
      <c r="F53" s="61"/>
      <c r="G53" s="57"/>
      <c r="H53" s="37"/>
      <c r="I53" s="72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  <c r="EO53" s="61"/>
      <c r="EP53" s="61"/>
      <c r="EQ53" s="61"/>
      <c r="ER53" s="61"/>
      <c r="ES53" s="61"/>
      <c r="ET53" s="61"/>
      <c r="EU53" s="61"/>
      <c r="EV53" s="61"/>
      <c r="EW53" s="61"/>
      <c r="EX53" s="61"/>
      <c r="EY53" s="61"/>
      <c r="EZ53" s="61"/>
      <c r="FA53" s="61"/>
      <c r="FB53" s="61"/>
      <c r="FC53" s="61"/>
      <c r="FD53" s="61"/>
      <c r="FE53" s="61"/>
      <c r="FF53" s="61"/>
      <c r="FG53" s="61"/>
      <c r="FH53" s="61"/>
      <c r="FI53" s="61"/>
      <c r="FJ53" s="61"/>
      <c r="FK53" s="61"/>
      <c r="FL53" s="61"/>
      <c r="FM53" s="61"/>
      <c r="FN53" s="61"/>
      <c r="FO53" s="61"/>
      <c r="FP53" s="61"/>
      <c r="FQ53" s="61"/>
      <c r="FR53" s="61"/>
      <c r="FS53" s="61"/>
      <c r="FT53" s="61"/>
      <c r="FU53" s="61"/>
      <c r="FV53" s="61"/>
      <c r="FW53" s="61"/>
      <c r="FX53" s="61"/>
      <c r="FY53" s="61"/>
      <c r="FZ53" s="61"/>
      <c r="GA53" s="61"/>
      <c r="GB53" s="61"/>
      <c r="GC53" s="61"/>
      <c r="GD53" s="61"/>
      <c r="GE53" s="61"/>
      <c r="GF53" s="61"/>
      <c r="GG53" s="61"/>
      <c r="GH53" s="61"/>
      <c r="GI53" s="61"/>
      <c r="GJ53" s="61"/>
      <c r="GK53" s="61"/>
      <c r="GL53" s="61"/>
      <c r="GM53" s="61"/>
      <c r="GN53" s="61"/>
      <c r="GO53" s="61"/>
      <c r="GP53" s="61"/>
      <c r="GQ53" s="61"/>
      <c r="GR53" s="61"/>
    </row>
    <row r="54" spans="1:200" ht="16.5" customHeight="1" x14ac:dyDescent="0.2">
      <c r="A54" s="80" t="s">
        <v>95</v>
      </c>
      <c r="B54" s="79"/>
      <c r="C54" s="79"/>
      <c r="D54" s="61"/>
      <c r="E54" s="61"/>
      <c r="F54" s="61"/>
      <c r="G54" s="57"/>
      <c r="J54" s="8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61"/>
      <c r="ES54" s="61"/>
      <c r="ET54" s="61"/>
      <c r="EU54" s="61"/>
      <c r="EV54" s="61"/>
      <c r="EW54" s="61"/>
      <c r="EX54" s="61"/>
      <c r="EY54" s="61"/>
      <c r="EZ54" s="61"/>
      <c r="FA54" s="61"/>
      <c r="FB54" s="61"/>
      <c r="FC54" s="61"/>
      <c r="FD54" s="61"/>
      <c r="FE54" s="61"/>
      <c r="FF54" s="61"/>
      <c r="FG54" s="61"/>
      <c r="FH54" s="61"/>
      <c r="FI54" s="61"/>
      <c r="FJ54" s="61"/>
      <c r="FK54" s="61"/>
      <c r="FL54" s="61"/>
      <c r="FM54" s="61"/>
      <c r="FN54" s="61"/>
      <c r="FO54" s="61"/>
      <c r="FP54" s="61"/>
      <c r="FQ54" s="61"/>
      <c r="FR54" s="61"/>
      <c r="FS54" s="61"/>
      <c r="FT54" s="61"/>
      <c r="FU54" s="61"/>
      <c r="FV54" s="61"/>
      <c r="FW54" s="61"/>
      <c r="FX54" s="61"/>
      <c r="FY54" s="61"/>
      <c r="FZ54" s="61"/>
      <c r="GA54" s="61"/>
      <c r="GB54" s="61"/>
      <c r="GC54" s="61"/>
      <c r="GD54" s="61"/>
      <c r="GE54" s="61"/>
      <c r="GF54" s="61"/>
      <c r="GG54" s="61"/>
      <c r="GH54" s="61"/>
      <c r="GI54" s="61"/>
      <c r="GJ54" s="61"/>
      <c r="GK54" s="61"/>
      <c r="GL54" s="61"/>
      <c r="GM54" s="61"/>
      <c r="GN54" s="61"/>
      <c r="GO54" s="61"/>
      <c r="GP54" s="61"/>
      <c r="GQ54" s="61"/>
      <c r="GR54" s="61"/>
    </row>
    <row r="55" spans="1:200" ht="16.5" customHeight="1" x14ac:dyDescent="0.2">
      <c r="A55" s="69" t="s">
        <v>43</v>
      </c>
      <c r="B55" s="70" t="s">
        <v>60</v>
      </c>
      <c r="C55" s="70" t="s">
        <v>60</v>
      </c>
      <c r="D55" s="71" t="s">
        <v>60</v>
      </c>
      <c r="E55" s="74"/>
      <c r="F55" s="61"/>
      <c r="G55" s="57"/>
      <c r="H55" s="35" t="s">
        <v>96</v>
      </c>
      <c r="I55" s="72"/>
      <c r="J55" s="75">
        <f>SUM(J56:J63)</f>
        <v>0</v>
      </c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61"/>
      <c r="ES55" s="61"/>
      <c r="ET55" s="61"/>
      <c r="EU55" s="61"/>
      <c r="EV55" s="61"/>
      <c r="EW55" s="61"/>
      <c r="EX55" s="61"/>
      <c r="EY55" s="61"/>
      <c r="EZ55" s="61"/>
      <c r="FA55" s="61"/>
      <c r="FB55" s="61"/>
      <c r="FC55" s="61"/>
      <c r="FD55" s="61"/>
      <c r="FE55" s="61"/>
      <c r="FF55" s="61"/>
      <c r="FG55" s="61"/>
      <c r="FH55" s="61"/>
      <c r="FI55" s="61"/>
      <c r="FJ55" s="61"/>
      <c r="FK55" s="61"/>
      <c r="FL55" s="61"/>
      <c r="FM55" s="61"/>
      <c r="FN55" s="61"/>
      <c r="FO55" s="61"/>
      <c r="FP55" s="61"/>
      <c r="FQ55" s="61"/>
      <c r="FR55" s="61"/>
      <c r="FS55" s="61"/>
      <c r="FT55" s="61"/>
      <c r="FU55" s="61"/>
      <c r="FV55" s="61"/>
      <c r="FW55" s="61"/>
      <c r="FX55" s="61"/>
      <c r="FY55" s="61"/>
      <c r="FZ55" s="61"/>
      <c r="GA55" s="61"/>
      <c r="GB55" s="61"/>
      <c r="GC55" s="61"/>
      <c r="GD55" s="61"/>
      <c r="GE55" s="61"/>
      <c r="GF55" s="61"/>
      <c r="GG55" s="61"/>
      <c r="GH55" s="61"/>
      <c r="GI55" s="61"/>
      <c r="GJ55" s="61"/>
      <c r="GK55" s="61"/>
      <c r="GL55" s="61"/>
      <c r="GM55" s="61"/>
      <c r="GN55" s="61"/>
      <c r="GO55" s="61"/>
      <c r="GP55" s="61"/>
      <c r="GQ55" s="61"/>
      <c r="GR55" s="61"/>
    </row>
    <row r="56" spans="1:200" ht="16.5" customHeight="1" x14ac:dyDescent="0.2">
      <c r="A56" s="69" t="s">
        <v>43</v>
      </c>
      <c r="B56" s="70" t="s">
        <v>97</v>
      </c>
      <c r="C56" s="70"/>
      <c r="D56" s="71"/>
      <c r="E56" s="74"/>
      <c r="F56" s="61"/>
      <c r="G56" s="57"/>
      <c r="H56" s="37" t="s">
        <v>98</v>
      </c>
      <c r="I56" s="72"/>
      <c r="J56" s="73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1"/>
      <c r="DF56" s="61"/>
      <c r="DG56" s="61"/>
      <c r="DH56" s="61"/>
      <c r="DI56" s="61"/>
      <c r="DJ56" s="61"/>
      <c r="DK56" s="61"/>
      <c r="DL56" s="61"/>
      <c r="DM56" s="61"/>
      <c r="DN56" s="61"/>
      <c r="DO56" s="61"/>
      <c r="DP56" s="61"/>
      <c r="DQ56" s="61"/>
      <c r="DR56" s="61"/>
      <c r="DS56" s="61"/>
      <c r="DT56" s="61"/>
      <c r="DU56" s="61"/>
      <c r="DV56" s="61"/>
      <c r="DW56" s="61"/>
      <c r="DX56" s="61"/>
      <c r="DY56" s="61"/>
      <c r="DZ56" s="61"/>
      <c r="EA56" s="61"/>
      <c r="EB56" s="61"/>
      <c r="EC56" s="61"/>
      <c r="ED56" s="61"/>
      <c r="EE56" s="61"/>
      <c r="EF56" s="61"/>
      <c r="EG56" s="61"/>
      <c r="EH56" s="61"/>
      <c r="EI56" s="61"/>
      <c r="EJ56" s="61"/>
      <c r="EK56" s="61"/>
      <c r="EL56" s="61"/>
      <c r="EM56" s="61"/>
      <c r="EN56" s="61"/>
      <c r="EO56" s="61"/>
      <c r="EP56" s="61"/>
      <c r="EQ56" s="61"/>
      <c r="ER56" s="61"/>
      <c r="ES56" s="61"/>
      <c r="ET56" s="61"/>
      <c r="EU56" s="61"/>
      <c r="EV56" s="61"/>
      <c r="EW56" s="61"/>
      <c r="EX56" s="61"/>
      <c r="EY56" s="61"/>
      <c r="EZ56" s="61"/>
      <c r="FA56" s="61"/>
      <c r="FB56" s="61"/>
      <c r="FC56" s="61"/>
      <c r="FD56" s="61"/>
      <c r="FE56" s="61"/>
      <c r="FF56" s="61"/>
      <c r="FG56" s="61"/>
      <c r="FH56" s="61"/>
      <c r="FI56" s="61"/>
      <c r="FJ56" s="61"/>
      <c r="FK56" s="61"/>
      <c r="FL56" s="61"/>
      <c r="FM56" s="61"/>
      <c r="FN56" s="61"/>
      <c r="FO56" s="61"/>
      <c r="FP56" s="61"/>
      <c r="FQ56" s="61"/>
      <c r="FR56" s="61"/>
      <c r="FS56" s="61"/>
      <c r="FT56" s="61"/>
      <c r="FU56" s="61"/>
      <c r="FV56" s="61"/>
      <c r="FW56" s="61"/>
      <c r="FX56" s="61"/>
      <c r="FY56" s="61"/>
      <c r="FZ56" s="61"/>
      <c r="GA56" s="61"/>
      <c r="GB56" s="61"/>
      <c r="GC56" s="61"/>
      <c r="GD56" s="61"/>
      <c r="GE56" s="61"/>
      <c r="GF56" s="61"/>
      <c r="GG56" s="61"/>
      <c r="GH56" s="61"/>
      <c r="GI56" s="61"/>
      <c r="GJ56" s="61"/>
      <c r="GK56" s="61"/>
      <c r="GL56" s="61"/>
      <c r="GM56" s="61"/>
      <c r="GN56" s="61"/>
      <c r="GO56" s="61"/>
      <c r="GP56" s="61"/>
      <c r="GQ56" s="61"/>
      <c r="GR56" s="61"/>
    </row>
    <row r="57" spans="1:200" ht="16.5" customHeight="1" x14ac:dyDescent="0.2">
      <c r="A57" s="69" t="s">
        <v>43</v>
      </c>
      <c r="B57" s="69" t="s">
        <v>19</v>
      </c>
      <c r="C57" s="70" t="s">
        <v>60</v>
      </c>
      <c r="D57" s="71" t="s">
        <v>60</v>
      </c>
      <c r="E57" s="74"/>
      <c r="F57" s="61"/>
      <c r="G57" s="57"/>
      <c r="H57" s="37" t="s">
        <v>99</v>
      </c>
      <c r="I57" s="72"/>
      <c r="J57" s="82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61"/>
      <c r="DF57" s="61"/>
      <c r="DG57" s="61"/>
      <c r="DH57" s="61"/>
      <c r="DI57" s="61"/>
      <c r="DJ57" s="61"/>
      <c r="DK57" s="61"/>
      <c r="DL57" s="61"/>
      <c r="DM57" s="61"/>
      <c r="DN57" s="61"/>
      <c r="DO57" s="61"/>
      <c r="DP57" s="61"/>
      <c r="DQ57" s="61"/>
      <c r="DR57" s="61"/>
      <c r="DS57" s="61"/>
      <c r="DT57" s="61"/>
      <c r="DU57" s="61"/>
      <c r="DV57" s="61"/>
      <c r="DW57" s="61"/>
      <c r="DX57" s="61"/>
      <c r="DY57" s="61"/>
      <c r="DZ57" s="61"/>
      <c r="EA57" s="61"/>
      <c r="EB57" s="61"/>
      <c r="EC57" s="61"/>
      <c r="ED57" s="61"/>
      <c r="EE57" s="61"/>
      <c r="EF57" s="61"/>
      <c r="EG57" s="61"/>
      <c r="EH57" s="61"/>
      <c r="EI57" s="61"/>
      <c r="EJ57" s="61"/>
      <c r="EK57" s="61"/>
      <c r="EL57" s="61"/>
      <c r="EM57" s="61"/>
      <c r="EN57" s="61"/>
      <c r="EO57" s="61"/>
      <c r="EP57" s="61"/>
      <c r="EQ57" s="61"/>
      <c r="ER57" s="61"/>
      <c r="ES57" s="61"/>
      <c r="ET57" s="61"/>
      <c r="EU57" s="61"/>
      <c r="EV57" s="61"/>
      <c r="EW57" s="61"/>
      <c r="EX57" s="61"/>
      <c r="EY57" s="61"/>
      <c r="EZ57" s="61"/>
      <c r="FA57" s="61"/>
      <c r="FB57" s="61"/>
      <c r="FC57" s="61"/>
      <c r="FD57" s="61"/>
      <c r="FE57" s="61"/>
      <c r="FF57" s="61"/>
      <c r="FG57" s="61"/>
      <c r="FH57" s="61"/>
      <c r="FI57" s="61"/>
      <c r="FJ57" s="61"/>
      <c r="FK57" s="61"/>
      <c r="FL57" s="61"/>
      <c r="FM57" s="61"/>
      <c r="FN57" s="61"/>
      <c r="FO57" s="61"/>
      <c r="FP57" s="61"/>
      <c r="FQ57" s="61"/>
      <c r="FR57" s="61"/>
      <c r="FS57" s="61"/>
      <c r="FT57" s="61"/>
      <c r="FU57" s="61"/>
      <c r="FV57" s="61"/>
      <c r="FW57" s="61"/>
      <c r="FX57" s="61"/>
      <c r="FY57" s="61"/>
      <c r="FZ57" s="61"/>
      <c r="GA57" s="61"/>
      <c r="GB57" s="61"/>
      <c r="GC57" s="61"/>
      <c r="GD57" s="61"/>
      <c r="GE57" s="61"/>
      <c r="GF57" s="61"/>
      <c r="GG57" s="61"/>
      <c r="GH57" s="61"/>
      <c r="GI57" s="61"/>
      <c r="GJ57" s="61"/>
      <c r="GK57" s="61"/>
      <c r="GL57" s="61"/>
      <c r="GM57" s="61"/>
      <c r="GN57" s="61"/>
      <c r="GO57" s="61"/>
      <c r="GP57" s="61"/>
      <c r="GQ57" s="61"/>
      <c r="GR57" s="61"/>
    </row>
    <row r="58" spans="1:200" ht="16.5" customHeight="1" x14ac:dyDescent="0.2">
      <c r="A58" s="69" t="s">
        <v>43</v>
      </c>
      <c r="B58" s="70">
        <v>10</v>
      </c>
      <c r="C58" s="70" t="s">
        <v>60</v>
      </c>
      <c r="D58" s="71" t="s">
        <v>60</v>
      </c>
      <c r="E58" s="74"/>
      <c r="F58" s="61"/>
      <c r="G58" s="57"/>
      <c r="H58" s="37" t="s">
        <v>100</v>
      </c>
      <c r="I58" s="72"/>
      <c r="J58" s="73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  <c r="CZ58" s="61"/>
      <c r="DA58" s="61"/>
      <c r="DB58" s="61"/>
      <c r="DC58" s="61"/>
      <c r="DD58" s="61"/>
      <c r="DE58" s="61"/>
      <c r="DF58" s="61"/>
      <c r="DG58" s="61"/>
      <c r="DH58" s="61"/>
      <c r="DI58" s="61"/>
      <c r="DJ58" s="61"/>
      <c r="DK58" s="61"/>
      <c r="DL58" s="61"/>
      <c r="DM58" s="61"/>
      <c r="DN58" s="61"/>
      <c r="DO58" s="61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  <c r="EO58" s="61"/>
      <c r="EP58" s="61"/>
      <c r="EQ58" s="61"/>
      <c r="ER58" s="61"/>
      <c r="ES58" s="61"/>
      <c r="ET58" s="61"/>
      <c r="EU58" s="61"/>
      <c r="EV58" s="61"/>
      <c r="EW58" s="61"/>
      <c r="EX58" s="61"/>
      <c r="EY58" s="61"/>
      <c r="EZ58" s="61"/>
      <c r="FA58" s="61"/>
      <c r="FB58" s="61"/>
      <c r="FC58" s="61"/>
      <c r="FD58" s="61"/>
      <c r="FE58" s="61"/>
      <c r="FF58" s="61"/>
      <c r="FG58" s="61"/>
      <c r="FH58" s="61"/>
      <c r="FI58" s="61"/>
      <c r="FJ58" s="61"/>
      <c r="FK58" s="61"/>
      <c r="FL58" s="61"/>
      <c r="FM58" s="61"/>
      <c r="FN58" s="61"/>
      <c r="FO58" s="61"/>
      <c r="FP58" s="61"/>
      <c r="FQ58" s="61"/>
      <c r="FR58" s="61"/>
      <c r="FS58" s="61"/>
      <c r="FT58" s="61"/>
      <c r="FU58" s="61"/>
      <c r="FV58" s="61"/>
      <c r="FW58" s="61"/>
      <c r="FX58" s="61"/>
      <c r="FY58" s="61"/>
      <c r="FZ58" s="61"/>
      <c r="GA58" s="61"/>
      <c r="GB58" s="61"/>
      <c r="GC58" s="61"/>
      <c r="GD58" s="61"/>
      <c r="GE58" s="61"/>
      <c r="GF58" s="61"/>
      <c r="GG58" s="61"/>
      <c r="GH58" s="61"/>
      <c r="GI58" s="61"/>
      <c r="GJ58" s="61"/>
      <c r="GK58" s="61"/>
      <c r="GL58" s="61"/>
      <c r="GM58" s="61"/>
      <c r="GN58" s="61"/>
      <c r="GO58" s="61"/>
      <c r="GP58" s="61"/>
      <c r="GQ58" s="61"/>
      <c r="GR58" s="61"/>
    </row>
    <row r="59" spans="1:200" ht="16.5" customHeight="1" x14ac:dyDescent="0.2">
      <c r="A59" s="69" t="s">
        <v>43</v>
      </c>
      <c r="B59" s="70">
        <v>15</v>
      </c>
      <c r="C59" s="70" t="s">
        <v>60</v>
      </c>
      <c r="D59" s="71" t="s">
        <v>60</v>
      </c>
      <c r="E59" s="74"/>
      <c r="F59" s="61"/>
      <c r="G59" s="57"/>
      <c r="H59" s="37" t="s">
        <v>101</v>
      </c>
      <c r="I59" s="72"/>
      <c r="J59" s="73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1"/>
      <c r="CZ59" s="61"/>
      <c r="DA59" s="61"/>
      <c r="DB59" s="61"/>
      <c r="DC59" s="61"/>
      <c r="DD59" s="61"/>
      <c r="DE59" s="61"/>
      <c r="DF59" s="61"/>
      <c r="DG59" s="61"/>
      <c r="DH59" s="61"/>
      <c r="DI59" s="61"/>
      <c r="DJ59" s="61"/>
      <c r="DK59" s="61"/>
      <c r="DL59" s="61"/>
      <c r="DM59" s="61"/>
      <c r="DN59" s="61"/>
      <c r="DO59" s="61"/>
      <c r="DP59" s="61"/>
      <c r="DQ59" s="61"/>
      <c r="DR59" s="61"/>
      <c r="DS59" s="61"/>
      <c r="DT59" s="61"/>
      <c r="DU59" s="61"/>
      <c r="DV59" s="61"/>
      <c r="DW59" s="61"/>
      <c r="DX59" s="61"/>
      <c r="DY59" s="61"/>
      <c r="DZ59" s="61"/>
      <c r="EA59" s="61"/>
      <c r="EB59" s="61"/>
      <c r="EC59" s="61"/>
      <c r="ED59" s="61"/>
      <c r="EE59" s="61"/>
      <c r="EF59" s="61"/>
      <c r="EG59" s="61"/>
      <c r="EH59" s="61"/>
      <c r="EI59" s="61"/>
      <c r="EJ59" s="61"/>
      <c r="EK59" s="61"/>
      <c r="EL59" s="61"/>
      <c r="EM59" s="61"/>
      <c r="EN59" s="61"/>
      <c r="EO59" s="61"/>
      <c r="EP59" s="61"/>
      <c r="EQ59" s="61"/>
      <c r="ER59" s="61"/>
      <c r="ES59" s="61"/>
      <c r="ET59" s="61"/>
      <c r="EU59" s="61"/>
      <c r="EV59" s="61"/>
      <c r="EW59" s="61"/>
      <c r="EX59" s="61"/>
      <c r="EY59" s="61"/>
      <c r="EZ59" s="61"/>
      <c r="FA59" s="61"/>
      <c r="FB59" s="61"/>
      <c r="FC59" s="61"/>
      <c r="FD59" s="61"/>
      <c r="FE59" s="61"/>
      <c r="FF59" s="61"/>
      <c r="FG59" s="61"/>
      <c r="FH59" s="61"/>
      <c r="FI59" s="61"/>
      <c r="FJ59" s="61"/>
      <c r="FK59" s="61"/>
      <c r="FL59" s="61"/>
      <c r="FM59" s="61"/>
      <c r="FN59" s="61"/>
      <c r="FO59" s="61"/>
      <c r="FP59" s="61"/>
      <c r="FQ59" s="61"/>
      <c r="FR59" s="61"/>
      <c r="FS59" s="61"/>
      <c r="FT59" s="61"/>
      <c r="FU59" s="61"/>
      <c r="FV59" s="61"/>
      <c r="FW59" s="61"/>
      <c r="FX59" s="61"/>
      <c r="FY59" s="61"/>
      <c r="FZ59" s="61"/>
      <c r="GA59" s="61"/>
      <c r="GB59" s="61"/>
      <c r="GC59" s="61"/>
      <c r="GD59" s="61"/>
      <c r="GE59" s="61"/>
      <c r="GF59" s="61"/>
      <c r="GG59" s="61"/>
      <c r="GH59" s="61"/>
      <c r="GI59" s="61"/>
      <c r="GJ59" s="61"/>
      <c r="GK59" s="61"/>
      <c r="GL59" s="61"/>
      <c r="GM59" s="61"/>
      <c r="GN59" s="61"/>
      <c r="GO59" s="61"/>
      <c r="GP59" s="61"/>
      <c r="GQ59" s="61"/>
      <c r="GR59" s="61"/>
    </row>
    <row r="60" spans="1:200" ht="16.5" customHeight="1" x14ac:dyDescent="0.2">
      <c r="A60" s="69" t="s">
        <v>43</v>
      </c>
      <c r="B60" s="70">
        <v>20</v>
      </c>
      <c r="C60" s="70" t="s">
        <v>60</v>
      </c>
      <c r="D60" s="71" t="s">
        <v>60</v>
      </c>
      <c r="E60" s="74"/>
      <c r="F60" s="61"/>
      <c r="G60" s="57"/>
      <c r="H60" s="37" t="s">
        <v>102</v>
      </c>
      <c r="I60" s="72"/>
      <c r="J60" s="73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  <c r="DG60" s="61"/>
      <c r="DH60" s="61"/>
      <c r="DI60" s="61"/>
      <c r="DJ60" s="61"/>
      <c r="DK60" s="61"/>
      <c r="DL60" s="61"/>
      <c r="DM60" s="61"/>
      <c r="DN60" s="61"/>
      <c r="DO60" s="61"/>
      <c r="DP60" s="61"/>
      <c r="DQ60" s="61"/>
      <c r="DR60" s="61"/>
      <c r="DS60" s="61"/>
      <c r="DT60" s="61"/>
      <c r="DU60" s="61"/>
      <c r="DV60" s="61"/>
      <c r="DW60" s="61"/>
      <c r="DX60" s="61"/>
      <c r="DY60" s="61"/>
      <c r="DZ60" s="61"/>
      <c r="EA60" s="61"/>
      <c r="EB60" s="61"/>
      <c r="EC60" s="61"/>
      <c r="ED60" s="61"/>
      <c r="EE60" s="61"/>
      <c r="EF60" s="61"/>
      <c r="EG60" s="61"/>
      <c r="EH60" s="61"/>
      <c r="EI60" s="61"/>
      <c r="EJ60" s="61"/>
      <c r="EK60" s="61"/>
      <c r="EL60" s="61"/>
      <c r="EM60" s="61"/>
      <c r="EN60" s="61"/>
      <c r="EO60" s="61"/>
      <c r="EP60" s="61"/>
      <c r="EQ60" s="61"/>
      <c r="ER60" s="61"/>
      <c r="ES60" s="61"/>
      <c r="ET60" s="61"/>
      <c r="EU60" s="61"/>
      <c r="EV60" s="61"/>
      <c r="EW60" s="61"/>
      <c r="EX60" s="61"/>
      <c r="EY60" s="61"/>
      <c r="EZ60" s="61"/>
      <c r="FA60" s="61"/>
      <c r="FB60" s="61"/>
      <c r="FC60" s="61"/>
      <c r="FD60" s="61"/>
      <c r="FE60" s="61"/>
      <c r="FF60" s="61"/>
      <c r="FG60" s="61"/>
      <c r="FH60" s="61"/>
      <c r="FI60" s="61"/>
      <c r="FJ60" s="61"/>
      <c r="FK60" s="61"/>
      <c r="FL60" s="61"/>
      <c r="FM60" s="61"/>
      <c r="FN60" s="61"/>
      <c r="FO60" s="61"/>
      <c r="FP60" s="61"/>
      <c r="FQ60" s="61"/>
      <c r="FR60" s="61"/>
      <c r="FS60" s="61"/>
      <c r="FT60" s="61"/>
      <c r="FU60" s="61"/>
      <c r="FV60" s="61"/>
      <c r="FW60" s="61"/>
      <c r="FX60" s="61"/>
      <c r="FY60" s="61"/>
      <c r="FZ60" s="61"/>
      <c r="GA60" s="61"/>
      <c r="GB60" s="61"/>
      <c r="GC60" s="61"/>
      <c r="GD60" s="61"/>
      <c r="GE60" s="61"/>
      <c r="GF60" s="61"/>
      <c r="GG60" s="61"/>
      <c r="GH60" s="61"/>
      <c r="GI60" s="61"/>
      <c r="GJ60" s="61"/>
      <c r="GK60" s="61"/>
      <c r="GL60" s="61"/>
      <c r="GM60" s="61"/>
      <c r="GN60" s="61"/>
      <c r="GO60" s="61"/>
      <c r="GP60" s="61"/>
      <c r="GQ60" s="61"/>
      <c r="GR60" s="61"/>
    </row>
    <row r="61" spans="1:200" ht="16.5" customHeight="1" x14ac:dyDescent="0.2">
      <c r="A61" s="69" t="s">
        <v>43</v>
      </c>
      <c r="B61" s="70">
        <v>25</v>
      </c>
      <c r="C61" s="70" t="s">
        <v>60</v>
      </c>
      <c r="D61" s="71" t="s">
        <v>60</v>
      </c>
      <c r="E61" s="74"/>
      <c r="F61" s="61"/>
      <c r="G61" s="57"/>
      <c r="H61" s="37" t="s">
        <v>103</v>
      </c>
      <c r="I61" s="72"/>
      <c r="J61" s="73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  <c r="EO61" s="61"/>
      <c r="EP61" s="61"/>
      <c r="EQ61" s="61"/>
      <c r="ER61" s="61"/>
      <c r="ES61" s="61"/>
      <c r="ET61" s="61"/>
      <c r="EU61" s="61"/>
      <c r="EV61" s="61"/>
      <c r="EW61" s="61"/>
      <c r="EX61" s="61"/>
      <c r="EY61" s="61"/>
      <c r="EZ61" s="61"/>
      <c r="FA61" s="61"/>
      <c r="FB61" s="61"/>
      <c r="FC61" s="61"/>
      <c r="FD61" s="61"/>
      <c r="FE61" s="61"/>
      <c r="FF61" s="61"/>
      <c r="FG61" s="61"/>
      <c r="FH61" s="61"/>
      <c r="FI61" s="61"/>
      <c r="FJ61" s="61"/>
      <c r="FK61" s="61"/>
      <c r="FL61" s="61"/>
      <c r="FM61" s="61"/>
      <c r="FN61" s="61"/>
      <c r="FO61" s="61"/>
      <c r="FP61" s="61"/>
      <c r="FQ61" s="61"/>
      <c r="FR61" s="61"/>
      <c r="FS61" s="61"/>
      <c r="FT61" s="61"/>
      <c r="FU61" s="61"/>
      <c r="FV61" s="61"/>
      <c r="FW61" s="61"/>
      <c r="FX61" s="61"/>
      <c r="FY61" s="61"/>
      <c r="FZ61" s="61"/>
      <c r="GA61" s="61"/>
      <c r="GB61" s="61"/>
      <c r="GC61" s="61"/>
      <c r="GD61" s="61"/>
      <c r="GE61" s="61"/>
      <c r="GF61" s="61"/>
      <c r="GG61" s="61"/>
      <c r="GH61" s="61"/>
      <c r="GI61" s="61"/>
      <c r="GJ61" s="61"/>
      <c r="GK61" s="61"/>
      <c r="GL61" s="61"/>
      <c r="GM61" s="61"/>
      <c r="GN61" s="61"/>
      <c r="GO61" s="61"/>
      <c r="GP61" s="61"/>
      <c r="GQ61" s="61"/>
      <c r="GR61" s="61"/>
    </row>
    <row r="62" spans="1:200" ht="16.5" customHeight="1" x14ac:dyDescent="0.2">
      <c r="A62" s="69" t="s">
        <v>43</v>
      </c>
      <c r="B62" s="69" t="s">
        <v>35</v>
      </c>
      <c r="C62" s="69"/>
      <c r="D62" s="71" t="s">
        <v>60</v>
      </c>
      <c r="E62" s="74"/>
      <c r="F62" s="61"/>
      <c r="G62" s="57"/>
      <c r="H62" s="37" t="s">
        <v>104</v>
      </c>
      <c r="I62" s="72"/>
      <c r="J62" s="73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  <c r="EO62" s="61"/>
      <c r="EP62" s="61"/>
      <c r="EQ62" s="61"/>
      <c r="ER62" s="61"/>
      <c r="ES62" s="61"/>
      <c r="ET62" s="61"/>
      <c r="EU62" s="61"/>
      <c r="EV62" s="61"/>
      <c r="EW62" s="61"/>
      <c r="EX62" s="61"/>
      <c r="EY62" s="61"/>
      <c r="EZ62" s="61"/>
      <c r="FA62" s="61"/>
      <c r="FB62" s="61"/>
      <c r="FC62" s="61"/>
      <c r="FD62" s="61"/>
      <c r="FE62" s="61"/>
      <c r="FF62" s="61"/>
      <c r="FG62" s="61"/>
      <c r="FH62" s="61"/>
      <c r="FI62" s="61"/>
      <c r="FJ62" s="61"/>
      <c r="FK62" s="61"/>
      <c r="FL62" s="61"/>
      <c r="FM62" s="61"/>
      <c r="FN62" s="61"/>
      <c r="FO62" s="61"/>
      <c r="FP62" s="61"/>
      <c r="FQ62" s="61"/>
      <c r="FR62" s="61"/>
      <c r="FS62" s="61"/>
      <c r="FT62" s="61"/>
      <c r="FU62" s="61"/>
      <c r="FV62" s="61"/>
      <c r="FW62" s="61"/>
      <c r="FX62" s="61"/>
      <c r="FY62" s="61"/>
      <c r="FZ62" s="61"/>
      <c r="GA62" s="61"/>
      <c r="GB62" s="61"/>
      <c r="GC62" s="61"/>
      <c r="GD62" s="61"/>
      <c r="GE62" s="61"/>
      <c r="GF62" s="61"/>
      <c r="GG62" s="61"/>
      <c r="GH62" s="61"/>
      <c r="GI62" s="61"/>
      <c r="GJ62" s="61"/>
      <c r="GK62" s="61"/>
      <c r="GL62" s="61"/>
      <c r="GM62" s="61"/>
      <c r="GN62" s="61"/>
      <c r="GO62" s="61"/>
      <c r="GP62" s="61"/>
      <c r="GQ62" s="61"/>
      <c r="GR62" s="61"/>
    </row>
    <row r="63" spans="1:200" ht="16.5" customHeight="1" x14ac:dyDescent="0.2">
      <c r="A63" s="69" t="s">
        <v>43</v>
      </c>
      <c r="B63" s="69" t="s">
        <v>43</v>
      </c>
      <c r="C63" s="70"/>
      <c r="D63" s="71" t="s">
        <v>60</v>
      </c>
      <c r="E63" s="74"/>
      <c r="F63" s="61"/>
      <c r="G63" s="57"/>
      <c r="H63" s="42" t="s">
        <v>59</v>
      </c>
      <c r="I63" s="72"/>
      <c r="J63" s="75">
        <f>'KA01'!J47</f>
        <v>0</v>
      </c>
      <c r="K63" s="43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  <c r="EO63" s="61"/>
      <c r="EP63" s="61"/>
      <c r="EQ63" s="61"/>
      <c r="ER63" s="61"/>
      <c r="ES63" s="61"/>
      <c r="ET63" s="61"/>
      <c r="EU63" s="61"/>
      <c r="EV63" s="61"/>
      <c r="EW63" s="61"/>
      <c r="EX63" s="61"/>
      <c r="EY63" s="61"/>
      <c r="EZ63" s="61"/>
      <c r="FA63" s="61"/>
      <c r="FB63" s="61"/>
      <c r="FC63" s="61"/>
      <c r="FD63" s="61"/>
      <c r="FE63" s="61"/>
      <c r="FF63" s="61"/>
      <c r="FG63" s="61"/>
      <c r="FH63" s="61"/>
      <c r="FI63" s="61"/>
      <c r="FJ63" s="61"/>
      <c r="FK63" s="61"/>
      <c r="FL63" s="61"/>
      <c r="FM63" s="61"/>
      <c r="FN63" s="61"/>
      <c r="FO63" s="61"/>
      <c r="FP63" s="61"/>
      <c r="FQ63" s="61"/>
      <c r="FR63" s="61"/>
      <c r="FS63" s="61"/>
      <c r="FT63" s="61"/>
      <c r="FU63" s="61"/>
      <c r="FV63" s="61"/>
      <c r="FW63" s="61"/>
      <c r="FX63" s="61"/>
      <c r="FY63" s="61"/>
      <c r="FZ63" s="61"/>
      <c r="GA63" s="61"/>
      <c r="GB63" s="61"/>
      <c r="GC63" s="61"/>
      <c r="GD63" s="61"/>
      <c r="GE63" s="61"/>
      <c r="GF63" s="61"/>
      <c r="GG63" s="61"/>
      <c r="GH63" s="61"/>
      <c r="GI63" s="61"/>
      <c r="GJ63" s="61"/>
      <c r="GK63" s="61"/>
      <c r="GL63" s="61"/>
      <c r="GM63" s="61"/>
      <c r="GN63" s="61"/>
      <c r="GO63" s="61"/>
      <c r="GP63" s="61"/>
      <c r="GQ63" s="61"/>
      <c r="GR63" s="61"/>
    </row>
    <row r="64" spans="1:200" ht="16.5" customHeight="1" x14ac:dyDescent="0.2">
      <c r="A64" s="69" t="s">
        <v>105</v>
      </c>
      <c r="B64" s="69"/>
      <c r="C64" s="70"/>
      <c r="D64" s="71"/>
      <c r="E64" s="61"/>
      <c r="F64" s="61"/>
      <c r="G64" s="57"/>
      <c r="H64" s="72" t="s">
        <v>106</v>
      </c>
      <c r="I64" s="72"/>
      <c r="J64" s="75">
        <f>J65+J66</f>
        <v>0</v>
      </c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  <c r="EO64" s="61"/>
      <c r="EP64" s="61"/>
      <c r="EQ64" s="61"/>
      <c r="ER64" s="61"/>
      <c r="ES64" s="61"/>
      <c r="ET64" s="61"/>
      <c r="EU64" s="61"/>
      <c r="EV64" s="61"/>
      <c r="EW64" s="61"/>
      <c r="EX64" s="61"/>
      <c r="EY64" s="61"/>
      <c r="EZ64" s="61"/>
      <c r="FA64" s="61"/>
      <c r="FB64" s="61"/>
      <c r="FC64" s="61"/>
      <c r="FD64" s="61"/>
      <c r="FE64" s="61"/>
      <c r="FF64" s="61"/>
      <c r="FG64" s="61"/>
      <c r="FH64" s="61"/>
      <c r="FI64" s="61"/>
      <c r="FJ64" s="61"/>
      <c r="FK64" s="61"/>
      <c r="FL64" s="61"/>
      <c r="FM64" s="61"/>
      <c r="FN64" s="61"/>
      <c r="FO64" s="61"/>
      <c r="FP64" s="61"/>
      <c r="FQ64" s="61"/>
      <c r="FR64" s="61"/>
      <c r="FS64" s="61"/>
      <c r="FT64" s="61"/>
      <c r="FU64" s="61"/>
      <c r="FV64" s="61"/>
      <c r="FW64" s="61"/>
      <c r="FX64" s="61"/>
      <c r="FY64" s="61"/>
      <c r="FZ64" s="61"/>
      <c r="GA64" s="61"/>
      <c r="GB64" s="61"/>
      <c r="GC64" s="61"/>
      <c r="GD64" s="61"/>
      <c r="GE64" s="61"/>
      <c r="GF64" s="61"/>
      <c r="GG64" s="61"/>
      <c r="GH64" s="61"/>
      <c r="GI64" s="61"/>
      <c r="GJ64" s="61"/>
      <c r="GK64" s="61"/>
      <c r="GL64" s="61"/>
      <c r="GM64" s="61"/>
      <c r="GN64" s="61"/>
      <c r="GO64" s="61"/>
      <c r="GP64" s="61"/>
      <c r="GQ64" s="61"/>
      <c r="GR64" s="61"/>
    </row>
    <row r="65" spans="1:200" ht="16.5" customHeight="1" x14ac:dyDescent="0.2">
      <c r="A65" s="69" t="s">
        <v>105</v>
      </c>
      <c r="B65" s="69" t="s">
        <v>19</v>
      </c>
      <c r="C65" s="70"/>
      <c r="D65" s="71"/>
      <c r="E65" s="61"/>
      <c r="F65" s="61"/>
      <c r="G65" s="57"/>
      <c r="H65" s="83" t="s">
        <v>107</v>
      </c>
      <c r="I65" s="72"/>
      <c r="J65" s="73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  <c r="EO65" s="61"/>
      <c r="EP65" s="61"/>
      <c r="EQ65" s="61"/>
      <c r="ER65" s="61"/>
      <c r="ES65" s="61"/>
      <c r="ET65" s="61"/>
      <c r="EU65" s="61"/>
      <c r="EV65" s="61"/>
      <c r="EW65" s="61"/>
      <c r="EX65" s="61"/>
      <c r="EY65" s="61"/>
      <c r="EZ65" s="61"/>
      <c r="FA65" s="61"/>
      <c r="FB65" s="61"/>
      <c r="FC65" s="61"/>
      <c r="FD65" s="61"/>
      <c r="FE65" s="61"/>
      <c r="FF65" s="61"/>
      <c r="FG65" s="61"/>
      <c r="FH65" s="61"/>
      <c r="FI65" s="61"/>
      <c r="FJ65" s="61"/>
      <c r="FK65" s="61"/>
      <c r="FL65" s="61"/>
      <c r="FM65" s="61"/>
      <c r="FN65" s="61"/>
      <c r="FO65" s="61"/>
      <c r="FP65" s="61"/>
      <c r="FQ65" s="61"/>
      <c r="FR65" s="61"/>
      <c r="FS65" s="61"/>
      <c r="FT65" s="61"/>
      <c r="FU65" s="61"/>
      <c r="FV65" s="61"/>
      <c r="FW65" s="61"/>
      <c r="FX65" s="61"/>
      <c r="FY65" s="61"/>
      <c r="FZ65" s="61"/>
      <c r="GA65" s="61"/>
      <c r="GB65" s="61"/>
      <c r="GC65" s="61"/>
      <c r="GD65" s="61"/>
      <c r="GE65" s="61"/>
      <c r="GF65" s="61"/>
      <c r="GG65" s="61"/>
      <c r="GH65" s="61"/>
      <c r="GI65" s="61"/>
      <c r="GJ65" s="61"/>
      <c r="GK65" s="61"/>
      <c r="GL65" s="61"/>
      <c r="GM65" s="61"/>
      <c r="GN65" s="61"/>
      <c r="GO65" s="61"/>
      <c r="GP65" s="61"/>
      <c r="GQ65" s="61"/>
      <c r="GR65" s="61"/>
    </row>
    <row r="66" spans="1:200" ht="16.5" customHeight="1" x14ac:dyDescent="0.2">
      <c r="A66" s="69" t="s">
        <v>105</v>
      </c>
      <c r="B66" s="70">
        <v>10</v>
      </c>
      <c r="C66" s="70"/>
      <c r="D66" s="71"/>
      <c r="E66" s="74"/>
      <c r="F66" s="61"/>
      <c r="G66" s="57"/>
      <c r="H66" s="84" t="s">
        <v>108</v>
      </c>
      <c r="I66" s="85"/>
      <c r="J66" s="73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DS66" s="61"/>
      <c r="DT66" s="61"/>
      <c r="DU66" s="61"/>
      <c r="DV66" s="61"/>
      <c r="DW66" s="61"/>
      <c r="DX66" s="61"/>
      <c r="DY66" s="61"/>
      <c r="DZ66" s="61"/>
      <c r="EA66" s="61"/>
      <c r="EB66" s="61"/>
      <c r="EC66" s="61"/>
      <c r="ED66" s="61"/>
      <c r="EE66" s="61"/>
      <c r="EF66" s="61"/>
      <c r="EG66" s="61"/>
      <c r="EH66" s="61"/>
      <c r="EI66" s="61"/>
      <c r="EJ66" s="61"/>
      <c r="EK66" s="61"/>
      <c r="EL66" s="61"/>
      <c r="EM66" s="61"/>
      <c r="EN66" s="61"/>
      <c r="EO66" s="61"/>
      <c r="EP66" s="61"/>
      <c r="EQ66" s="61"/>
      <c r="ER66" s="61"/>
      <c r="ES66" s="61"/>
      <c r="ET66" s="61"/>
      <c r="EU66" s="61"/>
      <c r="EV66" s="61"/>
      <c r="EW66" s="61"/>
      <c r="EX66" s="61"/>
      <c r="EY66" s="61"/>
      <c r="EZ66" s="61"/>
      <c r="FA66" s="61"/>
      <c r="FB66" s="61"/>
      <c r="FC66" s="61"/>
      <c r="FD66" s="61"/>
      <c r="FE66" s="61"/>
      <c r="FF66" s="61"/>
      <c r="FG66" s="61"/>
      <c r="FH66" s="61"/>
      <c r="FI66" s="61"/>
      <c r="FJ66" s="61"/>
      <c r="FK66" s="61"/>
      <c r="FL66" s="61"/>
      <c r="FM66" s="61"/>
      <c r="FN66" s="61"/>
      <c r="FO66" s="61"/>
      <c r="FP66" s="61"/>
      <c r="FQ66" s="61"/>
      <c r="FR66" s="61"/>
      <c r="FS66" s="61"/>
      <c r="FT66" s="61"/>
      <c r="FU66" s="61"/>
      <c r="FV66" s="61"/>
      <c r="FW66" s="61"/>
      <c r="FX66" s="61"/>
      <c r="FY66" s="61"/>
      <c r="FZ66" s="61"/>
      <c r="GA66" s="61"/>
      <c r="GB66" s="61"/>
      <c r="GC66" s="61"/>
      <c r="GD66" s="61"/>
      <c r="GE66" s="61"/>
      <c r="GF66" s="61"/>
      <c r="GG66" s="61"/>
      <c r="GH66" s="61"/>
      <c r="GI66" s="61"/>
      <c r="GJ66" s="61"/>
      <c r="GK66" s="61"/>
      <c r="GL66" s="61"/>
      <c r="GM66" s="61"/>
      <c r="GN66" s="61"/>
      <c r="GO66" s="61"/>
      <c r="GP66" s="61"/>
      <c r="GQ66" s="61"/>
      <c r="GR66" s="61"/>
    </row>
    <row r="67" spans="1:200" ht="16.5" customHeight="1" x14ac:dyDescent="0.2">
      <c r="A67" s="61"/>
      <c r="B67" s="61"/>
      <c r="C67" s="61"/>
      <c r="D67" s="61"/>
      <c r="E67" s="61"/>
      <c r="F67" s="61"/>
      <c r="G67" s="57"/>
      <c r="H67" s="72" t="s">
        <v>109</v>
      </c>
      <c r="I67" s="72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  <c r="EO67" s="61"/>
      <c r="EP67" s="61"/>
      <c r="EQ67" s="61"/>
      <c r="ER67" s="61"/>
      <c r="ES67" s="61"/>
      <c r="ET67" s="61"/>
      <c r="EU67" s="61"/>
      <c r="EV67" s="61"/>
      <c r="EW67" s="61"/>
      <c r="EX67" s="61"/>
      <c r="EY67" s="61"/>
      <c r="EZ67" s="61"/>
      <c r="FA67" s="61"/>
      <c r="FB67" s="61"/>
      <c r="FC67" s="61"/>
      <c r="FD67" s="61"/>
      <c r="FE67" s="61"/>
      <c r="FF67" s="61"/>
      <c r="FG67" s="61"/>
      <c r="FH67" s="61"/>
      <c r="FI67" s="61"/>
      <c r="FJ67" s="61"/>
      <c r="FK67" s="61"/>
      <c r="FL67" s="61"/>
      <c r="FM67" s="61"/>
      <c r="FN67" s="61"/>
      <c r="FO67" s="61"/>
      <c r="FP67" s="61"/>
      <c r="FQ67" s="61"/>
      <c r="FR67" s="61"/>
      <c r="FS67" s="61"/>
      <c r="FT67" s="61"/>
      <c r="FU67" s="61"/>
      <c r="FV67" s="61"/>
      <c r="FW67" s="61"/>
      <c r="FX67" s="61"/>
      <c r="FY67" s="61"/>
      <c r="FZ67" s="61"/>
      <c r="GA67" s="61"/>
      <c r="GB67" s="61"/>
      <c r="GC67" s="61"/>
      <c r="GD67" s="61"/>
      <c r="GE67" s="61"/>
      <c r="GF67" s="61"/>
      <c r="GG67" s="61"/>
      <c r="GH67" s="61"/>
      <c r="GI67" s="61"/>
      <c r="GJ67" s="61"/>
      <c r="GK67" s="61"/>
      <c r="GL67" s="61"/>
      <c r="GM67" s="61"/>
      <c r="GN67" s="61"/>
      <c r="GO67" s="61"/>
      <c r="GP67" s="61"/>
      <c r="GQ67" s="61"/>
      <c r="GR67" s="61"/>
    </row>
    <row r="68" spans="1:200" ht="16.5" customHeight="1" x14ac:dyDescent="0.2">
      <c r="A68" s="69" t="s">
        <v>110</v>
      </c>
      <c r="B68" s="69"/>
      <c r="C68" s="70"/>
      <c r="D68" s="71"/>
      <c r="E68" s="61"/>
      <c r="F68" s="61"/>
      <c r="G68" s="57"/>
      <c r="H68" s="72" t="s">
        <v>111</v>
      </c>
      <c r="I68" s="72"/>
      <c r="J68" s="73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  <c r="EO68" s="61"/>
      <c r="EP68" s="61"/>
      <c r="EQ68" s="61"/>
      <c r="ER68" s="61"/>
      <c r="ES68" s="61"/>
      <c r="ET68" s="61"/>
      <c r="EU68" s="61"/>
      <c r="EV68" s="61"/>
      <c r="EW68" s="61"/>
      <c r="EX68" s="61"/>
      <c r="EY68" s="61"/>
      <c r="EZ68" s="61"/>
      <c r="FA68" s="61"/>
      <c r="FB68" s="61"/>
      <c r="FC68" s="61"/>
      <c r="FD68" s="61"/>
      <c r="FE68" s="61"/>
      <c r="FF68" s="61"/>
      <c r="FG68" s="61"/>
      <c r="FH68" s="61"/>
      <c r="FI68" s="61"/>
      <c r="FJ68" s="61"/>
      <c r="FK68" s="61"/>
      <c r="FL68" s="61"/>
      <c r="FM68" s="61"/>
      <c r="FN68" s="61"/>
      <c r="FO68" s="61"/>
      <c r="FP68" s="61"/>
      <c r="FQ68" s="61"/>
      <c r="FR68" s="61"/>
      <c r="FS68" s="61"/>
      <c r="FT68" s="61"/>
      <c r="FU68" s="61"/>
      <c r="FV68" s="61"/>
      <c r="FW68" s="61"/>
      <c r="FX68" s="61"/>
      <c r="FY68" s="61"/>
      <c r="FZ68" s="61"/>
      <c r="GA68" s="61"/>
      <c r="GB68" s="61"/>
      <c r="GC68" s="61"/>
      <c r="GD68" s="61"/>
      <c r="GE68" s="61"/>
      <c r="GF68" s="61"/>
      <c r="GG68" s="61"/>
      <c r="GH68" s="61"/>
      <c r="GI68" s="61"/>
      <c r="GJ68" s="61"/>
      <c r="GK68" s="61"/>
      <c r="GL68" s="61"/>
      <c r="GM68" s="61"/>
      <c r="GN68" s="61"/>
      <c r="GO68" s="61"/>
      <c r="GP68" s="61"/>
      <c r="GQ68" s="61"/>
      <c r="GR68" s="61"/>
    </row>
    <row r="69" spans="1:200" ht="16.5" customHeight="1" x14ac:dyDescent="0.2">
      <c r="A69" s="69" t="s">
        <v>112</v>
      </c>
      <c r="B69" s="70"/>
      <c r="C69" s="70"/>
      <c r="D69" s="71"/>
      <c r="E69" s="74"/>
      <c r="F69" s="61"/>
      <c r="G69" s="57"/>
      <c r="H69" s="86" t="s">
        <v>113</v>
      </c>
      <c r="I69" s="85"/>
      <c r="J69" s="73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  <c r="DO69" s="61"/>
      <c r="DP69" s="61"/>
      <c r="DQ69" s="61"/>
      <c r="DR69" s="61"/>
      <c r="DS69" s="61"/>
      <c r="DT69" s="61"/>
      <c r="DU69" s="61"/>
      <c r="DV69" s="61"/>
      <c r="DW69" s="61"/>
      <c r="DX69" s="61"/>
      <c r="DY69" s="61"/>
      <c r="DZ69" s="61"/>
      <c r="EA69" s="61"/>
      <c r="EB69" s="61"/>
      <c r="EC69" s="61"/>
      <c r="ED69" s="61"/>
      <c r="EE69" s="61"/>
      <c r="EF69" s="61"/>
      <c r="EG69" s="61"/>
      <c r="EH69" s="61"/>
      <c r="EI69" s="61"/>
      <c r="EJ69" s="61"/>
      <c r="EK69" s="61"/>
      <c r="EL69" s="61"/>
      <c r="EM69" s="61"/>
      <c r="EN69" s="61"/>
      <c r="EO69" s="61"/>
      <c r="EP69" s="61"/>
      <c r="EQ69" s="61"/>
      <c r="ER69" s="61"/>
      <c r="ES69" s="61"/>
      <c r="ET69" s="61"/>
      <c r="EU69" s="61"/>
      <c r="EV69" s="61"/>
      <c r="EW69" s="61"/>
      <c r="EX69" s="61"/>
      <c r="EY69" s="61"/>
      <c r="EZ69" s="61"/>
      <c r="FA69" s="61"/>
      <c r="FB69" s="61"/>
      <c r="FC69" s="61"/>
      <c r="FD69" s="61"/>
      <c r="FE69" s="61"/>
      <c r="FF69" s="61"/>
      <c r="FG69" s="61"/>
      <c r="FH69" s="61"/>
      <c r="FI69" s="61"/>
      <c r="FJ69" s="61"/>
      <c r="FK69" s="61"/>
      <c r="FL69" s="61"/>
      <c r="FM69" s="61"/>
      <c r="FN69" s="61"/>
      <c r="FO69" s="61"/>
      <c r="FP69" s="61"/>
      <c r="FQ69" s="61"/>
      <c r="FR69" s="61"/>
      <c r="FS69" s="61"/>
      <c r="FT69" s="61"/>
      <c r="FU69" s="61"/>
      <c r="FV69" s="61"/>
      <c r="FW69" s="61"/>
      <c r="FX69" s="61"/>
      <c r="FY69" s="61"/>
      <c r="FZ69" s="61"/>
      <c r="GA69" s="61"/>
      <c r="GB69" s="61"/>
      <c r="GC69" s="61"/>
      <c r="GD69" s="61"/>
      <c r="GE69" s="61"/>
      <c r="GF69" s="61"/>
      <c r="GG69" s="61"/>
      <c r="GH69" s="61"/>
      <c r="GI69" s="61"/>
      <c r="GJ69" s="61"/>
      <c r="GK69" s="61"/>
      <c r="GL69" s="61"/>
      <c r="GM69" s="61"/>
      <c r="GN69" s="61"/>
      <c r="GO69" s="61"/>
      <c r="GP69" s="61"/>
      <c r="GQ69" s="61"/>
      <c r="GR69" s="61"/>
    </row>
    <row r="70" spans="1:200" ht="16.5" customHeight="1" x14ac:dyDescent="0.2">
      <c r="A70" s="69" t="s">
        <v>114</v>
      </c>
      <c r="B70" s="70"/>
      <c r="C70" s="70"/>
      <c r="D70" s="71"/>
      <c r="E70" s="74"/>
      <c r="F70" s="61"/>
      <c r="G70" s="57"/>
      <c r="H70" s="86" t="s">
        <v>115</v>
      </c>
      <c r="I70" s="85"/>
      <c r="J70" s="73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  <c r="EO70" s="61"/>
      <c r="EP70" s="61"/>
      <c r="EQ70" s="61"/>
      <c r="ER70" s="61"/>
      <c r="ES70" s="61"/>
      <c r="ET70" s="61"/>
      <c r="EU70" s="61"/>
      <c r="EV70" s="61"/>
      <c r="EW70" s="61"/>
      <c r="EX70" s="61"/>
      <c r="EY70" s="61"/>
      <c r="EZ70" s="61"/>
      <c r="FA70" s="61"/>
      <c r="FB70" s="61"/>
      <c r="FC70" s="61"/>
      <c r="FD70" s="61"/>
      <c r="FE70" s="61"/>
      <c r="FF70" s="61"/>
      <c r="FG70" s="61"/>
      <c r="FH70" s="61"/>
      <c r="FI70" s="61"/>
      <c r="FJ70" s="61"/>
      <c r="FK70" s="61"/>
      <c r="FL70" s="61"/>
      <c r="FM70" s="61"/>
      <c r="FN70" s="61"/>
      <c r="FO70" s="61"/>
      <c r="FP70" s="61"/>
      <c r="FQ70" s="61"/>
      <c r="FR70" s="61"/>
      <c r="FS70" s="61"/>
      <c r="FT70" s="61"/>
      <c r="FU70" s="61"/>
      <c r="FV70" s="61"/>
      <c r="FW70" s="61"/>
      <c r="FX70" s="61"/>
      <c r="FY70" s="61"/>
      <c r="FZ70" s="61"/>
      <c r="GA70" s="61"/>
      <c r="GB70" s="61"/>
      <c r="GC70" s="61"/>
      <c r="GD70" s="61"/>
      <c r="GE70" s="61"/>
      <c r="GF70" s="61"/>
      <c r="GG70" s="61"/>
      <c r="GH70" s="61"/>
      <c r="GI70" s="61"/>
      <c r="GJ70" s="61"/>
      <c r="GK70" s="61"/>
      <c r="GL70" s="61"/>
      <c r="GM70" s="61"/>
      <c r="GN70" s="61"/>
      <c r="GO70" s="61"/>
      <c r="GP70" s="61"/>
      <c r="GQ70" s="61"/>
      <c r="GR70" s="61"/>
    </row>
    <row r="71" spans="1:200" ht="16.5" customHeight="1" x14ac:dyDescent="0.2">
      <c r="A71" s="69" t="s">
        <v>116</v>
      </c>
      <c r="B71" s="70"/>
      <c r="C71" s="70"/>
      <c r="D71" s="71"/>
      <c r="E71" s="74"/>
      <c r="F71" s="61"/>
      <c r="G71" s="57"/>
      <c r="H71" s="86" t="s">
        <v>117</v>
      </c>
      <c r="I71" s="85"/>
      <c r="J71" s="73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  <c r="DV71" s="61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  <c r="EO71" s="61"/>
      <c r="EP71" s="61"/>
      <c r="EQ71" s="61"/>
      <c r="ER71" s="61"/>
      <c r="ES71" s="61"/>
      <c r="ET71" s="61"/>
      <c r="EU71" s="61"/>
      <c r="EV71" s="61"/>
      <c r="EW71" s="61"/>
      <c r="EX71" s="61"/>
      <c r="EY71" s="61"/>
      <c r="EZ71" s="61"/>
      <c r="FA71" s="61"/>
      <c r="FB71" s="61"/>
      <c r="FC71" s="61"/>
      <c r="FD71" s="61"/>
      <c r="FE71" s="61"/>
      <c r="FF71" s="61"/>
      <c r="FG71" s="61"/>
      <c r="FH71" s="61"/>
      <c r="FI71" s="61"/>
      <c r="FJ71" s="61"/>
      <c r="FK71" s="61"/>
      <c r="FL71" s="61"/>
      <c r="FM71" s="61"/>
      <c r="FN71" s="61"/>
      <c r="FO71" s="61"/>
      <c r="FP71" s="61"/>
      <c r="FQ71" s="61"/>
      <c r="FR71" s="61"/>
      <c r="FS71" s="61"/>
      <c r="FT71" s="61"/>
      <c r="FU71" s="61"/>
      <c r="FV71" s="61"/>
      <c r="FW71" s="61"/>
      <c r="FX71" s="61"/>
      <c r="FY71" s="61"/>
      <c r="FZ71" s="61"/>
      <c r="GA71" s="61"/>
      <c r="GB71" s="61"/>
      <c r="GC71" s="61"/>
      <c r="GD71" s="61"/>
      <c r="GE71" s="61"/>
      <c r="GF71" s="61"/>
      <c r="GG71" s="61"/>
      <c r="GH71" s="61"/>
      <c r="GI71" s="61"/>
      <c r="GJ71" s="61"/>
      <c r="GK71" s="61"/>
      <c r="GL71" s="61"/>
      <c r="GM71" s="61"/>
      <c r="GN71" s="61"/>
      <c r="GO71" s="61"/>
      <c r="GP71" s="61"/>
      <c r="GQ71" s="61"/>
      <c r="GR71" s="61"/>
    </row>
    <row r="72" spans="1:200" ht="16.5" customHeight="1" x14ac:dyDescent="0.2">
      <c r="A72" s="69" t="s">
        <v>48</v>
      </c>
      <c r="B72" s="69"/>
      <c r="C72" s="70"/>
      <c r="D72" s="71"/>
      <c r="E72" s="74"/>
      <c r="F72" s="61"/>
      <c r="G72" s="57"/>
      <c r="H72" s="86" t="s">
        <v>118</v>
      </c>
      <c r="I72" s="85"/>
      <c r="J72" s="73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  <c r="EO72" s="61"/>
      <c r="EP72" s="61"/>
      <c r="EQ72" s="61"/>
      <c r="ER72" s="61"/>
      <c r="ES72" s="61"/>
      <c r="ET72" s="61"/>
      <c r="EU72" s="61"/>
      <c r="EV72" s="61"/>
      <c r="EW72" s="61"/>
      <c r="EX72" s="61"/>
      <c r="EY72" s="61"/>
      <c r="EZ72" s="61"/>
      <c r="FA72" s="61"/>
      <c r="FB72" s="61"/>
      <c r="FC72" s="61"/>
      <c r="FD72" s="61"/>
      <c r="FE72" s="61"/>
      <c r="FF72" s="61"/>
      <c r="FG72" s="61"/>
      <c r="FH72" s="61"/>
      <c r="FI72" s="61"/>
      <c r="FJ72" s="61"/>
      <c r="FK72" s="61"/>
      <c r="FL72" s="61"/>
      <c r="FM72" s="61"/>
      <c r="FN72" s="61"/>
      <c r="FO72" s="61"/>
      <c r="FP72" s="61"/>
      <c r="FQ72" s="61"/>
      <c r="FR72" s="61"/>
      <c r="FS72" s="61"/>
      <c r="FT72" s="61"/>
      <c r="FU72" s="61"/>
      <c r="FV72" s="61"/>
      <c r="FW72" s="61"/>
      <c r="FX72" s="61"/>
      <c r="FY72" s="61"/>
      <c r="FZ72" s="61"/>
      <c r="GA72" s="61"/>
      <c r="GB72" s="61"/>
      <c r="GC72" s="61"/>
      <c r="GD72" s="61"/>
      <c r="GE72" s="61"/>
      <c r="GF72" s="61"/>
      <c r="GG72" s="61"/>
      <c r="GH72" s="61"/>
      <c r="GI72" s="61"/>
      <c r="GJ72" s="61"/>
      <c r="GK72" s="61"/>
      <c r="GL72" s="61"/>
      <c r="GM72" s="61"/>
      <c r="GN72" s="61"/>
      <c r="GO72" s="61"/>
      <c r="GP72" s="61"/>
      <c r="GQ72" s="61"/>
      <c r="GR72" s="61"/>
    </row>
    <row r="73" spans="1:200" ht="16.5" customHeight="1" x14ac:dyDescent="0.2">
      <c r="A73" s="69" t="s">
        <v>50</v>
      </c>
      <c r="B73" s="70"/>
      <c r="C73" s="70"/>
      <c r="D73" s="71"/>
      <c r="E73" s="74"/>
      <c r="F73" s="61"/>
      <c r="G73" s="57"/>
      <c r="H73" s="86" t="s">
        <v>119</v>
      </c>
      <c r="I73" s="85"/>
      <c r="J73" s="75">
        <f>J74+J75</f>
        <v>0</v>
      </c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  <c r="DV73" s="61"/>
      <c r="DW73" s="61"/>
      <c r="DX73" s="61"/>
      <c r="DY73" s="61"/>
      <c r="DZ73" s="61"/>
      <c r="EA73" s="61"/>
      <c r="EB73" s="61"/>
      <c r="EC73" s="61"/>
      <c r="ED73" s="61"/>
      <c r="EE73" s="61"/>
      <c r="EF73" s="61"/>
      <c r="EG73" s="61"/>
      <c r="EH73" s="61"/>
      <c r="EI73" s="61"/>
      <c r="EJ73" s="61"/>
      <c r="EK73" s="61"/>
      <c r="EL73" s="61"/>
      <c r="EM73" s="61"/>
      <c r="EN73" s="61"/>
      <c r="EO73" s="61"/>
      <c r="EP73" s="61"/>
      <c r="EQ73" s="61"/>
      <c r="ER73" s="61"/>
      <c r="ES73" s="61"/>
      <c r="ET73" s="61"/>
      <c r="EU73" s="61"/>
      <c r="EV73" s="61"/>
      <c r="EW73" s="61"/>
      <c r="EX73" s="61"/>
      <c r="EY73" s="61"/>
      <c r="EZ73" s="61"/>
      <c r="FA73" s="61"/>
      <c r="FB73" s="61"/>
      <c r="FC73" s="61"/>
      <c r="FD73" s="61"/>
      <c r="FE73" s="61"/>
      <c r="FF73" s="61"/>
      <c r="FG73" s="61"/>
      <c r="FH73" s="61"/>
      <c r="FI73" s="61"/>
      <c r="FJ73" s="61"/>
      <c r="FK73" s="61"/>
      <c r="FL73" s="61"/>
      <c r="FM73" s="61"/>
      <c r="FN73" s="61"/>
      <c r="FO73" s="61"/>
      <c r="FP73" s="61"/>
      <c r="FQ73" s="61"/>
      <c r="FR73" s="61"/>
      <c r="FS73" s="61"/>
      <c r="FT73" s="61"/>
      <c r="FU73" s="61"/>
      <c r="FV73" s="61"/>
      <c r="FW73" s="61"/>
      <c r="FX73" s="61"/>
      <c r="FY73" s="61"/>
      <c r="FZ73" s="61"/>
      <c r="GA73" s="61"/>
      <c r="GB73" s="61"/>
      <c r="GC73" s="61"/>
      <c r="GD73" s="61"/>
      <c r="GE73" s="61"/>
      <c r="GF73" s="61"/>
      <c r="GG73" s="61"/>
      <c r="GH73" s="61"/>
      <c r="GI73" s="61"/>
      <c r="GJ73" s="61"/>
      <c r="GK73" s="61"/>
      <c r="GL73" s="61"/>
      <c r="GM73" s="61"/>
      <c r="GN73" s="61"/>
      <c r="GO73" s="61"/>
      <c r="GP73" s="61"/>
      <c r="GQ73" s="61"/>
      <c r="GR73" s="61"/>
    </row>
    <row r="74" spans="1:200" ht="16.5" customHeight="1" x14ac:dyDescent="0.2">
      <c r="A74" s="69" t="s">
        <v>50</v>
      </c>
      <c r="B74" s="69" t="s">
        <v>19</v>
      </c>
      <c r="C74" s="70"/>
      <c r="D74" s="71"/>
      <c r="E74" s="74"/>
      <c r="F74" s="61"/>
      <c r="G74" s="57"/>
      <c r="H74" s="84" t="s">
        <v>120</v>
      </c>
      <c r="I74" s="85"/>
      <c r="J74" s="73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  <c r="EO74" s="61"/>
      <c r="EP74" s="61"/>
      <c r="EQ74" s="61"/>
      <c r="ER74" s="61"/>
      <c r="ES74" s="61"/>
      <c r="ET74" s="61"/>
      <c r="EU74" s="61"/>
      <c r="EV74" s="61"/>
      <c r="EW74" s="61"/>
      <c r="EX74" s="61"/>
      <c r="EY74" s="61"/>
      <c r="EZ74" s="61"/>
      <c r="FA74" s="61"/>
      <c r="FB74" s="61"/>
      <c r="FC74" s="61"/>
      <c r="FD74" s="61"/>
      <c r="FE74" s="61"/>
      <c r="FF74" s="61"/>
      <c r="FG74" s="61"/>
      <c r="FH74" s="61"/>
      <c r="FI74" s="61"/>
      <c r="FJ74" s="61"/>
      <c r="FK74" s="61"/>
      <c r="FL74" s="61"/>
      <c r="FM74" s="61"/>
      <c r="FN74" s="61"/>
      <c r="FO74" s="61"/>
      <c r="FP74" s="61"/>
      <c r="FQ74" s="61"/>
      <c r="FR74" s="61"/>
      <c r="FS74" s="61"/>
      <c r="FT74" s="61"/>
      <c r="FU74" s="61"/>
      <c r="FV74" s="61"/>
      <c r="FW74" s="61"/>
      <c r="FX74" s="61"/>
      <c r="FY74" s="61"/>
      <c r="FZ74" s="61"/>
      <c r="GA74" s="61"/>
      <c r="GB74" s="61"/>
      <c r="GC74" s="61"/>
      <c r="GD74" s="61"/>
      <c r="GE74" s="61"/>
      <c r="GF74" s="61"/>
      <c r="GG74" s="61"/>
      <c r="GH74" s="61"/>
      <c r="GI74" s="61"/>
      <c r="GJ74" s="61"/>
      <c r="GK74" s="61"/>
      <c r="GL74" s="61"/>
      <c r="GM74" s="61"/>
      <c r="GN74" s="61"/>
      <c r="GO74" s="61"/>
      <c r="GP74" s="61"/>
      <c r="GQ74" s="61"/>
      <c r="GR74" s="61"/>
    </row>
    <row r="75" spans="1:200" ht="16.5" customHeight="1" x14ac:dyDescent="0.2">
      <c r="A75" s="69" t="s">
        <v>50</v>
      </c>
      <c r="B75" s="69" t="s">
        <v>41</v>
      </c>
      <c r="C75" s="70"/>
      <c r="D75" s="71"/>
      <c r="E75" s="74"/>
      <c r="F75" s="61"/>
      <c r="G75" s="57"/>
      <c r="H75" s="84" t="s">
        <v>121</v>
      </c>
      <c r="I75" s="85"/>
      <c r="J75" s="73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  <c r="DV75" s="61"/>
      <c r="DW75" s="61"/>
      <c r="DX75" s="61"/>
      <c r="DY75" s="61"/>
      <c r="DZ75" s="61"/>
      <c r="EA75" s="61"/>
      <c r="EB75" s="61"/>
      <c r="EC75" s="61"/>
      <c r="ED75" s="61"/>
      <c r="EE75" s="61"/>
      <c r="EF75" s="61"/>
      <c r="EG75" s="61"/>
      <c r="EH75" s="61"/>
      <c r="EI75" s="61"/>
      <c r="EJ75" s="61"/>
      <c r="EK75" s="61"/>
      <c r="EL75" s="61"/>
      <c r="EM75" s="61"/>
      <c r="EN75" s="61"/>
      <c r="EO75" s="61"/>
      <c r="EP75" s="61"/>
      <c r="EQ75" s="61"/>
      <c r="ER75" s="61"/>
      <c r="ES75" s="61"/>
      <c r="ET75" s="61"/>
      <c r="EU75" s="61"/>
      <c r="EV75" s="61"/>
      <c r="EW75" s="61"/>
      <c r="EX75" s="61"/>
      <c r="EY75" s="61"/>
      <c r="EZ75" s="61"/>
      <c r="FA75" s="61"/>
      <c r="FB75" s="61"/>
      <c r="FC75" s="61"/>
      <c r="FD75" s="61"/>
      <c r="FE75" s="61"/>
      <c r="FF75" s="61"/>
      <c r="FG75" s="61"/>
      <c r="FH75" s="61"/>
      <c r="FI75" s="61"/>
      <c r="FJ75" s="61"/>
      <c r="FK75" s="61"/>
      <c r="FL75" s="61"/>
      <c r="FM75" s="61"/>
      <c r="FN75" s="61"/>
      <c r="FO75" s="61"/>
      <c r="FP75" s="61"/>
      <c r="FQ75" s="61"/>
      <c r="FR75" s="61"/>
      <c r="FS75" s="61"/>
      <c r="FT75" s="61"/>
      <c r="FU75" s="61"/>
      <c r="FV75" s="61"/>
      <c r="FW75" s="61"/>
      <c r="FX75" s="61"/>
      <c r="FY75" s="61"/>
      <c r="FZ75" s="61"/>
      <c r="GA75" s="61"/>
      <c r="GB75" s="61"/>
      <c r="GC75" s="61"/>
      <c r="GD75" s="61"/>
      <c r="GE75" s="61"/>
      <c r="GF75" s="61"/>
      <c r="GG75" s="61"/>
      <c r="GH75" s="61"/>
      <c r="GI75" s="61"/>
      <c r="GJ75" s="61"/>
      <c r="GK75" s="61"/>
      <c r="GL75" s="61"/>
      <c r="GM75" s="61"/>
      <c r="GN75" s="61"/>
      <c r="GO75" s="61"/>
      <c r="GP75" s="61"/>
      <c r="GQ75" s="61"/>
      <c r="GR75" s="61"/>
    </row>
    <row r="76" spans="1:200" ht="16.5" customHeight="1" x14ac:dyDescent="0.2">
      <c r="A76" s="69" t="s">
        <v>52</v>
      </c>
      <c r="B76" s="70"/>
      <c r="C76" s="70" t="s">
        <v>60</v>
      </c>
      <c r="D76" s="71" t="s">
        <v>60</v>
      </c>
      <c r="E76" s="74"/>
      <c r="F76" s="61"/>
      <c r="G76" s="57"/>
      <c r="H76" s="86" t="s">
        <v>122</v>
      </c>
      <c r="I76" s="85"/>
      <c r="J76" s="73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  <c r="EO76" s="61"/>
      <c r="EP76" s="61"/>
      <c r="EQ76" s="61"/>
      <c r="ER76" s="61"/>
      <c r="ES76" s="61"/>
      <c r="ET76" s="61"/>
      <c r="EU76" s="61"/>
      <c r="EV76" s="61"/>
      <c r="EW76" s="61"/>
      <c r="EX76" s="61"/>
      <c r="EY76" s="61"/>
      <c r="EZ76" s="61"/>
      <c r="FA76" s="61"/>
      <c r="FB76" s="61"/>
      <c r="FC76" s="61"/>
      <c r="FD76" s="61"/>
      <c r="FE76" s="61"/>
      <c r="FF76" s="61"/>
      <c r="FG76" s="61"/>
      <c r="FH76" s="61"/>
      <c r="FI76" s="61"/>
      <c r="FJ76" s="61"/>
      <c r="FK76" s="61"/>
      <c r="FL76" s="61"/>
      <c r="FM76" s="61"/>
      <c r="FN76" s="61"/>
      <c r="FO76" s="61"/>
      <c r="FP76" s="61"/>
      <c r="FQ76" s="61"/>
      <c r="FR76" s="61"/>
      <c r="FS76" s="61"/>
      <c r="FT76" s="61"/>
      <c r="FU76" s="61"/>
      <c r="FV76" s="61"/>
      <c r="FW76" s="61"/>
      <c r="FX76" s="61"/>
      <c r="FY76" s="61"/>
      <c r="FZ76" s="61"/>
      <c r="GA76" s="61"/>
      <c r="GB76" s="61"/>
      <c r="GC76" s="61"/>
      <c r="GD76" s="61"/>
      <c r="GE76" s="61"/>
      <c r="GF76" s="61"/>
      <c r="GG76" s="61"/>
      <c r="GH76" s="61"/>
      <c r="GI76" s="61"/>
      <c r="GJ76" s="61"/>
      <c r="GK76" s="61"/>
      <c r="GL76" s="61"/>
      <c r="GM76" s="61"/>
      <c r="GN76" s="61"/>
      <c r="GO76" s="61"/>
      <c r="GP76" s="61"/>
      <c r="GQ76" s="61"/>
      <c r="GR76" s="61"/>
    </row>
    <row r="77" spans="1:200" ht="16.5" customHeight="1" x14ac:dyDescent="0.2">
      <c r="A77" s="69" t="s">
        <v>123</v>
      </c>
      <c r="B77" s="70"/>
      <c r="C77" s="70" t="s">
        <v>60</v>
      </c>
      <c r="D77" s="71" t="s">
        <v>60</v>
      </c>
      <c r="E77" s="74"/>
      <c r="F77" s="61"/>
      <c r="G77" s="57"/>
      <c r="H77" s="29" t="s">
        <v>124</v>
      </c>
      <c r="I77" s="72"/>
      <c r="J77" s="75">
        <f>J55+J69+J72+J73+J76+J71+J70+J68+J64</f>
        <v>0</v>
      </c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  <c r="EO77" s="61"/>
      <c r="EP77" s="61"/>
      <c r="EQ77" s="61"/>
      <c r="ER77" s="61"/>
      <c r="ES77" s="61"/>
      <c r="ET77" s="61"/>
      <c r="EU77" s="61"/>
      <c r="EV77" s="61"/>
      <c r="EW77" s="61"/>
      <c r="EX77" s="61"/>
      <c r="EY77" s="61"/>
      <c r="EZ77" s="61"/>
      <c r="FA77" s="61"/>
      <c r="FB77" s="61"/>
      <c r="FC77" s="61"/>
      <c r="FD77" s="61"/>
      <c r="FE77" s="61"/>
      <c r="FF77" s="61"/>
      <c r="FG77" s="61"/>
      <c r="FH77" s="61"/>
      <c r="FI77" s="61"/>
      <c r="FJ77" s="61"/>
      <c r="FK77" s="61"/>
      <c r="FL77" s="61"/>
      <c r="FM77" s="61"/>
      <c r="FN77" s="61"/>
      <c r="FO77" s="61"/>
      <c r="FP77" s="61"/>
      <c r="FQ77" s="61"/>
      <c r="FR77" s="61"/>
      <c r="FS77" s="61"/>
      <c r="FT77" s="61"/>
      <c r="FU77" s="61"/>
      <c r="FV77" s="61"/>
      <c r="FW77" s="61"/>
      <c r="FX77" s="61"/>
      <c r="FY77" s="61"/>
      <c r="FZ77" s="61"/>
      <c r="GA77" s="61"/>
      <c r="GB77" s="61"/>
      <c r="GC77" s="61"/>
      <c r="GD77" s="61"/>
      <c r="GE77" s="61"/>
      <c r="GF77" s="61"/>
      <c r="GG77" s="61"/>
      <c r="GH77" s="61"/>
      <c r="GI77" s="61"/>
      <c r="GJ77" s="61"/>
      <c r="GK77" s="61"/>
      <c r="GL77" s="61"/>
      <c r="GM77" s="61"/>
      <c r="GN77" s="61"/>
      <c r="GO77" s="61"/>
      <c r="GP77" s="61"/>
      <c r="GQ77" s="61"/>
      <c r="GR77" s="61"/>
    </row>
    <row r="78" spans="1:200" ht="16.5" customHeight="1" x14ac:dyDescent="0.2">
      <c r="A78" s="87"/>
      <c r="B78" s="87"/>
      <c r="C78" s="87"/>
      <c r="D78" s="87"/>
      <c r="E78" s="74"/>
      <c r="F78" s="88"/>
      <c r="G78" s="57"/>
      <c r="H78" s="72"/>
      <c r="I78" s="72"/>
    </row>
    <row r="79" spans="1:200" ht="6.9" customHeight="1" x14ac:dyDescent="0.2">
      <c r="A79" s="55"/>
      <c r="B79" s="55"/>
      <c r="C79" s="55"/>
      <c r="D79" s="55"/>
      <c r="E79" s="55"/>
      <c r="F79" s="55"/>
      <c r="G79" s="55"/>
      <c r="H79" s="55"/>
      <c r="I79" s="55"/>
      <c r="J79" s="55"/>
    </row>
  </sheetData>
  <mergeCells count="4">
    <mergeCell ref="J8:J9"/>
    <mergeCell ref="A10:G10"/>
    <mergeCell ref="A11:G11"/>
    <mergeCell ref="A1:J1"/>
  </mergeCells>
  <pageMargins left="0.78740157480314965" right="0.78740157480314965" top="0.39370078740157483" bottom="0.98425196850393704" header="0.51181102362204722" footer="0.51181102362204722"/>
  <pageSetup paperSize="9" scale="93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8">
    <pageSetUpPr fitToPage="1"/>
  </sheetPr>
  <dimension ref="A1:GQ88"/>
  <sheetViews>
    <sheetView showGridLines="0" topLeftCell="A13" workbookViewId="0">
      <selection sqref="A1:J1"/>
    </sheetView>
  </sheetViews>
  <sheetFormatPr defaultColWidth="9" defaultRowHeight="11.4" x14ac:dyDescent="0.2"/>
  <cols>
    <col min="1" max="7" width="3.109375" style="4" customWidth="1"/>
    <col min="8" max="8" width="58.88671875" style="4" customWidth="1"/>
    <col min="9" max="9" width="12.109375" style="4" customWidth="1"/>
    <col min="10" max="10" width="15" style="4" customWidth="1"/>
    <col min="11" max="198" width="11.109375" style="4" customWidth="1"/>
    <col min="199" max="199" width="2" style="4" customWidth="1"/>
    <col min="200" max="16384" width="9" style="4"/>
  </cols>
  <sheetData>
    <row r="1" spans="1:199" customFormat="1" ht="49.95" customHeight="1" x14ac:dyDescent="0.25">
      <c r="A1" s="168" t="s">
        <v>200</v>
      </c>
      <c r="B1" s="169"/>
      <c r="C1" s="169"/>
      <c r="D1" s="169"/>
      <c r="E1" s="169"/>
      <c r="F1" s="170"/>
      <c r="G1" s="170"/>
      <c r="H1" s="170"/>
      <c r="I1" s="170"/>
      <c r="J1" s="171"/>
    </row>
    <row r="2" spans="1:199" customFormat="1" ht="14.85" customHeight="1" x14ac:dyDescent="0.25"/>
    <row r="3" spans="1:199" ht="16.5" customHeight="1" x14ac:dyDescent="0.25">
      <c r="A3" s="5"/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</row>
    <row r="4" spans="1:199" ht="16.5" customHeight="1" x14ac:dyDescent="0.2">
      <c r="A4" s="8" t="s">
        <v>1</v>
      </c>
      <c r="B4" s="7"/>
      <c r="C4" s="9"/>
      <c r="D4" s="7"/>
      <c r="E4" s="7"/>
      <c r="F4" s="7"/>
      <c r="G4" s="7"/>
      <c r="H4" s="7"/>
      <c r="I4" s="62" t="s">
        <v>2</v>
      </c>
      <c r="J4" s="63">
        <v>40623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</row>
    <row r="5" spans="1:199" ht="16.5" customHeight="1" x14ac:dyDescent="0.25">
      <c r="A5" s="12" t="s">
        <v>60</v>
      </c>
      <c r="B5" s="7"/>
      <c r="C5" s="9"/>
      <c r="D5" s="7"/>
      <c r="E5" s="7"/>
      <c r="F5" s="13"/>
      <c r="G5" s="13"/>
      <c r="H5" s="13"/>
      <c r="I5" s="62" t="s">
        <v>3</v>
      </c>
      <c r="J5" s="64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</row>
    <row r="6" spans="1:199" ht="16.5" customHeight="1" x14ac:dyDescent="0.25">
      <c r="A6" s="5"/>
      <c r="B6" s="5"/>
      <c r="C6" s="6"/>
      <c r="D6" s="7"/>
      <c r="E6" s="7"/>
      <c r="F6" s="13"/>
      <c r="G6" s="13"/>
      <c r="H6" s="7"/>
      <c r="I6" s="62" t="s">
        <v>4</v>
      </c>
      <c r="J6" s="63">
        <v>40634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</row>
    <row r="7" spans="1:199" ht="16.5" customHeight="1" x14ac:dyDescent="0.25">
      <c r="A7" s="5"/>
      <c r="B7" s="5"/>
      <c r="C7" s="6"/>
      <c r="D7" s="7"/>
      <c r="E7" s="7"/>
      <c r="F7" s="13"/>
      <c r="G7" s="13"/>
      <c r="H7" s="15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</row>
    <row r="8" spans="1:199" ht="16.5" customHeight="1" x14ac:dyDescent="0.3">
      <c r="A8" s="16" t="s">
        <v>125</v>
      </c>
      <c r="B8" s="5"/>
      <c r="C8" s="6"/>
      <c r="D8" s="7"/>
      <c r="E8" s="7"/>
      <c r="F8" s="13"/>
      <c r="G8" s="13"/>
      <c r="H8" s="7"/>
      <c r="J8" s="164" t="s">
        <v>126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</row>
    <row r="9" spans="1:199" ht="16.5" customHeight="1" x14ac:dyDescent="0.25">
      <c r="A9" s="13"/>
      <c r="B9" s="15"/>
      <c r="C9" s="9"/>
      <c r="D9" s="7"/>
      <c r="E9" s="7"/>
      <c r="F9" s="13"/>
      <c r="G9" s="13"/>
      <c r="H9" s="17"/>
      <c r="J9" s="16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</row>
    <row r="10" spans="1:199" ht="33" customHeight="1" x14ac:dyDescent="0.2">
      <c r="A10" s="172" t="s">
        <v>7</v>
      </c>
      <c r="B10" s="172"/>
      <c r="C10" s="172"/>
      <c r="D10" s="172"/>
      <c r="E10" s="172"/>
      <c r="F10" s="172"/>
      <c r="G10" s="172"/>
      <c r="H10" s="65" t="s">
        <v>8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</row>
    <row r="11" spans="1:199" ht="33" customHeight="1" x14ac:dyDescent="0.2">
      <c r="A11" s="173" t="s">
        <v>9</v>
      </c>
      <c r="B11" s="173"/>
      <c r="C11" s="173"/>
      <c r="D11" s="173"/>
      <c r="E11" s="173"/>
      <c r="F11" s="173"/>
      <c r="G11" s="173"/>
      <c r="H11" s="66" t="s">
        <v>10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</row>
    <row r="12" spans="1:199" ht="16.5" customHeight="1" x14ac:dyDescent="0.2">
      <c r="A12" s="67" t="s">
        <v>11</v>
      </c>
      <c r="B12" s="67"/>
      <c r="C12" s="58"/>
      <c r="D12" s="58"/>
      <c r="E12" s="58"/>
      <c r="F12" s="58"/>
      <c r="G12" s="58"/>
      <c r="H12" s="62" t="s">
        <v>12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</row>
    <row r="13" spans="1:199" ht="16.5" customHeight="1" x14ac:dyDescent="0.2">
      <c r="A13" s="67" t="s">
        <v>13</v>
      </c>
      <c r="B13" s="67"/>
      <c r="C13" s="58"/>
      <c r="D13" s="58"/>
      <c r="E13" s="58"/>
      <c r="F13" s="58"/>
      <c r="G13" s="58"/>
      <c r="H13" s="62" t="s">
        <v>127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</row>
    <row r="14" spans="1:199" ht="16.5" customHeight="1" x14ac:dyDescent="0.2">
      <c r="A14" s="67" t="s">
        <v>15</v>
      </c>
      <c r="B14" s="67"/>
      <c r="C14" s="58"/>
      <c r="D14" s="58"/>
      <c r="E14" s="58"/>
      <c r="F14" s="58"/>
      <c r="G14" s="58"/>
      <c r="H14" s="62" t="s">
        <v>16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</row>
    <row r="15" spans="1:199" ht="16.5" customHeight="1" x14ac:dyDescent="0.25">
      <c r="A15" s="7"/>
      <c r="B15" s="7"/>
      <c r="C15" s="9"/>
      <c r="D15" s="7"/>
      <c r="E15" s="7"/>
      <c r="F15" s="13"/>
      <c r="G15" s="13"/>
      <c r="H15" s="13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</row>
    <row r="16" spans="1:199" ht="16.5" customHeight="1" x14ac:dyDescent="0.25">
      <c r="A16" s="7"/>
      <c r="B16" s="7"/>
      <c r="C16" s="9"/>
      <c r="D16" s="7"/>
      <c r="E16" s="7"/>
      <c r="F16" s="13"/>
      <c r="G16" s="13"/>
      <c r="H16" s="13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</row>
    <row r="17" spans="1:199" ht="16.5" customHeight="1" x14ac:dyDescent="0.25">
      <c r="A17" s="7"/>
      <c r="B17" s="7"/>
      <c r="C17" s="9"/>
      <c r="D17" s="7"/>
      <c r="E17" s="7"/>
      <c r="F17" s="13"/>
      <c r="G17" s="13"/>
      <c r="H17" s="1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</row>
    <row r="18" spans="1:199" ht="16.5" customHeight="1" x14ac:dyDescent="0.25">
      <c r="A18" s="7"/>
      <c r="B18" s="7"/>
      <c r="C18" s="9"/>
      <c r="D18" s="7"/>
      <c r="E18" s="7"/>
      <c r="F18" s="13"/>
      <c r="G18" s="13"/>
      <c r="H18" s="13"/>
      <c r="I18" s="13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</row>
    <row r="19" spans="1:199" ht="16.5" customHeight="1" x14ac:dyDescent="0.2">
      <c r="A19" s="21"/>
      <c r="B19" s="22"/>
      <c r="C19" s="23"/>
      <c r="D19" s="24"/>
      <c r="E19" s="24"/>
      <c r="F19" s="25"/>
      <c r="G19" s="25"/>
      <c r="I19" s="26"/>
      <c r="J19" s="27" t="s">
        <v>128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</row>
    <row r="20" spans="1:199" ht="16.5" customHeight="1" x14ac:dyDescent="0.25">
      <c r="A20" s="28" t="s">
        <v>17</v>
      </c>
      <c r="B20" s="28"/>
      <c r="C20" s="1"/>
      <c r="D20" s="28"/>
      <c r="E20" s="1"/>
      <c r="F20" s="13"/>
      <c r="G20" s="1"/>
      <c r="H20" s="89" t="s">
        <v>129</v>
      </c>
      <c r="I20" s="26"/>
      <c r="J20" s="30">
        <v>10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</row>
    <row r="21" spans="1:199" ht="16.5" customHeight="1" x14ac:dyDescent="0.25">
      <c r="A21" s="31" t="s">
        <v>19</v>
      </c>
      <c r="B21" s="32"/>
      <c r="C21" s="32"/>
      <c r="D21" s="33"/>
      <c r="E21" s="34"/>
      <c r="F21" s="13"/>
      <c r="G21" s="3"/>
      <c r="H21" s="59" t="s">
        <v>130</v>
      </c>
      <c r="I21" s="72"/>
      <c r="J21" s="90">
        <f>J22+J26</f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</row>
    <row r="22" spans="1:199" ht="16.5" customHeight="1" x14ac:dyDescent="0.25">
      <c r="A22" s="31" t="s">
        <v>41</v>
      </c>
      <c r="B22" s="32"/>
      <c r="C22" s="32"/>
      <c r="D22" s="33"/>
      <c r="E22" s="34"/>
      <c r="F22" s="13"/>
      <c r="G22" s="3"/>
      <c r="H22" s="91" t="s">
        <v>131</v>
      </c>
      <c r="J22" s="90">
        <f>SUM(J23:J25)</f>
        <v>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</row>
    <row r="23" spans="1:199" ht="16.5" customHeight="1" x14ac:dyDescent="0.25">
      <c r="A23" s="31" t="s">
        <v>41</v>
      </c>
      <c r="B23" s="31" t="s">
        <v>19</v>
      </c>
      <c r="C23" s="32"/>
      <c r="D23" s="33"/>
      <c r="E23" s="34"/>
      <c r="F23" s="13"/>
      <c r="G23" s="3"/>
      <c r="H23" s="37" t="s">
        <v>132</v>
      </c>
      <c r="I23" s="42"/>
      <c r="J23" s="38"/>
      <c r="K23" s="4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</row>
    <row r="24" spans="1:199" ht="16.5" customHeight="1" x14ac:dyDescent="0.25">
      <c r="A24" s="31" t="s">
        <v>41</v>
      </c>
      <c r="B24" s="31" t="s">
        <v>41</v>
      </c>
      <c r="C24" s="32"/>
      <c r="D24" s="33"/>
      <c r="E24" s="34"/>
      <c r="F24" s="13"/>
      <c r="G24" s="3"/>
      <c r="H24" s="37" t="s">
        <v>133</v>
      </c>
      <c r="I24" s="42"/>
      <c r="J24" s="38"/>
      <c r="K24" s="41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</row>
    <row r="25" spans="1:199" ht="16.5" customHeight="1" x14ac:dyDescent="0.25">
      <c r="A25" s="31" t="s">
        <v>41</v>
      </c>
      <c r="B25" s="31" t="s">
        <v>28</v>
      </c>
      <c r="C25" s="32"/>
      <c r="D25" s="33"/>
      <c r="E25" s="34"/>
      <c r="F25" s="13"/>
      <c r="G25" s="3"/>
      <c r="H25" s="37" t="s">
        <v>134</v>
      </c>
      <c r="I25" s="72"/>
      <c r="J25" s="38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</row>
    <row r="26" spans="1:199" ht="16.5" customHeight="1" x14ac:dyDescent="0.25">
      <c r="A26" s="31" t="s">
        <v>25</v>
      </c>
      <c r="B26" s="32"/>
      <c r="C26" s="32"/>
      <c r="D26" s="33"/>
      <c r="E26" s="34"/>
      <c r="F26" s="13"/>
      <c r="G26" s="3"/>
      <c r="H26" s="35" t="s">
        <v>135</v>
      </c>
      <c r="I26" s="72"/>
      <c r="J26" s="90">
        <f>SUM(J27:J29)</f>
        <v>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</row>
    <row r="27" spans="1:199" ht="16.5" customHeight="1" x14ac:dyDescent="0.25">
      <c r="A27" s="31" t="s">
        <v>25</v>
      </c>
      <c r="B27" s="31" t="s">
        <v>19</v>
      </c>
      <c r="C27" s="32"/>
      <c r="D27" s="33"/>
      <c r="E27" s="34"/>
      <c r="F27" s="13"/>
      <c r="G27" s="3"/>
      <c r="H27" s="37" t="s">
        <v>132</v>
      </c>
      <c r="I27" s="72"/>
      <c r="J27" s="38"/>
      <c r="K27" s="41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</row>
    <row r="28" spans="1:199" ht="16.5" customHeight="1" x14ac:dyDescent="0.25">
      <c r="A28" s="31" t="s">
        <v>25</v>
      </c>
      <c r="B28" s="31" t="s">
        <v>41</v>
      </c>
      <c r="C28" s="32"/>
      <c r="D28" s="33"/>
      <c r="E28" s="34"/>
      <c r="F28" s="13"/>
      <c r="G28" s="3"/>
      <c r="H28" s="37" t="s">
        <v>133</v>
      </c>
      <c r="I28" s="72"/>
      <c r="J28" s="38"/>
      <c r="K28" s="41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</row>
    <row r="29" spans="1:199" ht="16.5" customHeight="1" x14ac:dyDescent="0.25">
      <c r="A29" s="31" t="s">
        <v>25</v>
      </c>
      <c r="B29" s="31" t="s">
        <v>28</v>
      </c>
      <c r="C29" s="32"/>
      <c r="D29" s="33"/>
      <c r="E29" s="34"/>
      <c r="F29" s="13"/>
      <c r="G29" s="3"/>
      <c r="H29" s="37" t="s">
        <v>134</v>
      </c>
      <c r="I29" s="72"/>
      <c r="J29" s="9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</row>
    <row r="30" spans="1:199" ht="16.5" customHeight="1" x14ac:dyDescent="0.25">
      <c r="A30" s="93"/>
      <c r="B30" s="93"/>
      <c r="C30" s="94"/>
      <c r="D30" s="95"/>
      <c r="E30" s="74"/>
      <c r="F30" s="13"/>
      <c r="G30" s="3"/>
      <c r="H30" s="37"/>
      <c r="I30" s="83"/>
      <c r="J30" s="96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</row>
    <row r="31" spans="1:199" ht="16.5" customHeight="1" x14ac:dyDescent="0.25">
      <c r="A31" s="31" t="s">
        <v>35</v>
      </c>
      <c r="B31" s="32"/>
      <c r="C31" s="32"/>
      <c r="D31" s="33"/>
      <c r="E31" s="34"/>
      <c r="F31" s="13"/>
      <c r="G31" s="3"/>
      <c r="H31" s="4" t="s">
        <v>136</v>
      </c>
      <c r="I31" s="72"/>
      <c r="J31" s="38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</row>
    <row r="32" spans="1:199" ht="16.5" customHeight="1" x14ac:dyDescent="0.25">
      <c r="A32" s="31" t="s">
        <v>45</v>
      </c>
      <c r="B32" s="32"/>
      <c r="C32" s="32"/>
      <c r="D32" s="33"/>
      <c r="E32" s="34"/>
      <c r="F32" s="13"/>
      <c r="G32" s="3"/>
      <c r="H32" s="91" t="s">
        <v>137</v>
      </c>
      <c r="I32" s="72"/>
      <c r="J32" s="38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</row>
    <row r="33" spans="1:199" ht="16.5" customHeight="1" x14ac:dyDescent="0.25">
      <c r="A33" s="97"/>
      <c r="B33" s="97"/>
      <c r="C33" s="97"/>
      <c r="D33" s="98"/>
      <c r="E33" s="74"/>
      <c r="F33" s="13"/>
      <c r="G33" s="3"/>
      <c r="H33" s="91" t="s">
        <v>138</v>
      </c>
      <c r="I33" s="72"/>
      <c r="J33" s="99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</row>
    <row r="34" spans="1:199" ht="16.5" customHeight="1" x14ac:dyDescent="0.25">
      <c r="A34" s="100"/>
      <c r="B34" s="100"/>
      <c r="C34" s="100"/>
      <c r="D34" s="101"/>
      <c r="E34" s="74"/>
      <c r="F34" s="13"/>
      <c r="G34" s="3"/>
      <c r="I34" s="72"/>
      <c r="J34" s="10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</row>
    <row r="35" spans="1:199" ht="16.5" customHeight="1" x14ac:dyDescent="0.25">
      <c r="A35" s="100"/>
      <c r="B35" s="100"/>
      <c r="C35" s="100"/>
      <c r="D35" s="101"/>
      <c r="E35" s="74"/>
      <c r="F35" s="13"/>
      <c r="G35" s="45"/>
      <c r="H35" s="29" t="s">
        <v>139</v>
      </c>
      <c r="I35" s="72"/>
      <c r="J35" s="10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</row>
    <row r="36" spans="1:199" ht="16.5" customHeight="1" x14ac:dyDescent="0.25">
      <c r="A36" s="31" t="s">
        <v>48</v>
      </c>
      <c r="B36" s="32"/>
      <c r="C36" s="32"/>
      <c r="D36" s="33"/>
      <c r="E36" s="34"/>
      <c r="F36" s="13"/>
      <c r="G36" s="3"/>
      <c r="H36" s="91" t="s">
        <v>140</v>
      </c>
      <c r="I36" s="72"/>
      <c r="J36" s="90">
        <f>J37+J40+SUM(J43:J53)</f>
        <v>0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</row>
    <row r="37" spans="1:199" ht="16.5" customHeight="1" x14ac:dyDescent="0.25">
      <c r="A37" s="31" t="s">
        <v>48</v>
      </c>
      <c r="B37" s="31" t="s">
        <v>19</v>
      </c>
      <c r="C37" s="32"/>
      <c r="D37" s="33"/>
      <c r="E37" s="34"/>
      <c r="F37" s="13"/>
      <c r="G37" s="3"/>
      <c r="H37" s="37" t="s">
        <v>141</v>
      </c>
      <c r="I37" s="72"/>
      <c r="J37" s="90">
        <f>SUM(J38:J39)</f>
        <v>0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</row>
    <row r="38" spans="1:199" ht="16.5" customHeight="1" x14ac:dyDescent="0.25">
      <c r="A38" s="31" t="s">
        <v>48</v>
      </c>
      <c r="B38" s="31" t="s">
        <v>19</v>
      </c>
      <c r="C38" s="31" t="s">
        <v>19</v>
      </c>
      <c r="D38" s="33"/>
      <c r="E38" s="34"/>
      <c r="F38" s="13"/>
      <c r="G38" s="3"/>
      <c r="H38" s="76" t="s">
        <v>142</v>
      </c>
      <c r="I38" s="103"/>
      <c r="J38" s="38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</row>
    <row r="39" spans="1:199" ht="16.5" customHeight="1" x14ac:dyDescent="0.25">
      <c r="A39" s="31" t="s">
        <v>48</v>
      </c>
      <c r="B39" s="31" t="s">
        <v>19</v>
      </c>
      <c r="C39" s="31" t="s">
        <v>41</v>
      </c>
      <c r="D39" s="33"/>
      <c r="E39" s="34"/>
      <c r="F39" s="13"/>
      <c r="G39" s="3"/>
      <c r="H39" s="76" t="s">
        <v>143</v>
      </c>
      <c r="I39" s="103"/>
      <c r="J39" s="92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</row>
    <row r="40" spans="1:199" ht="16.5" customHeight="1" x14ac:dyDescent="0.25">
      <c r="A40" s="31" t="s">
        <v>48</v>
      </c>
      <c r="B40" s="31" t="s">
        <v>41</v>
      </c>
      <c r="C40" s="32"/>
      <c r="D40" s="33"/>
      <c r="E40" s="34"/>
      <c r="F40" s="13"/>
      <c r="G40" s="45"/>
      <c r="H40" s="37" t="s">
        <v>144</v>
      </c>
      <c r="I40" s="72"/>
      <c r="J40" s="36">
        <f>SUM(J41:J42)</f>
        <v>0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</row>
    <row r="41" spans="1:199" ht="16.5" customHeight="1" x14ac:dyDescent="0.25">
      <c r="A41" s="31" t="s">
        <v>48</v>
      </c>
      <c r="B41" s="31" t="s">
        <v>41</v>
      </c>
      <c r="C41" s="31" t="s">
        <v>19</v>
      </c>
      <c r="D41" s="33"/>
      <c r="E41" s="34"/>
      <c r="F41" s="13"/>
      <c r="G41" s="45"/>
      <c r="H41" s="76" t="s">
        <v>145</v>
      </c>
      <c r="I41" s="83"/>
      <c r="J41" s="38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</row>
    <row r="42" spans="1:199" ht="16.5" customHeight="1" x14ac:dyDescent="0.25">
      <c r="A42" s="31" t="s">
        <v>48</v>
      </c>
      <c r="B42" s="31" t="s">
        <v>41</v>
      </c>
      <c r="C42" s="31" t="s">
        <v>41</v>
      </c>
      <c r="D42" s="33"/>
      <c r="E42" s="34"/>
      <c r="F42" s="13"/>
      <c r="G42" s="45"/>
      <c r="H42" s="76" t="s">
        <v>146</v>
      </c>
      <c r="I42" s="83"/>
      <c r="J42" s="38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</row>
    <row r="43" spans="1:199" ht="16.5" customHeight="1" x14ac:dyDescent="0.25">
      <c r="A43" s="31" t="s">
        <v>48</v>
      </c>
      <c r="B43" s="31" t="s">
        <v>28</v>
      </c>
      <c r="C43" s="32"/>
      <c r="D43" s="33"/>
      <c r="E43" s="34"/>
      <c r="F43" s="13"/>
      <c r="G43" s="45"/>
      <c r="H43" s="37" t="s">
        <v>147</v>
      </c>
      <c r="I43" s="104"/>
      <c r="J43" s="92"/>
      <c r="K43" s="3"/>
      <c r="L43" s="3"/>
      <c r="M43" s="49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</row>
    <row r="44" spans="1:199" ht="16.5" customHeight="1" x14ac:dyDescent="0.25">
      <c r="A44" s="31" t="s">
        <v>48</v>
      </c>
      <c r="B44" s="31" t="s">
        <v>25</v>
      </c>
      <c r="C44" s="32"/>
      <c r="D44" s="33"/>
      <c r="E44" s="34"/>
      <c r="F44" s="13"/>
      <c r="G44" s="3"/>
      <c r="H44" s="84" t="s">
        <v>148</v>
      </c>
      <c r="I44" s="72"/>
      <c r="J44" s="38"/>
      <c r="K44" s="3"/>
      <c r="L44" s="3"/>
      <c r="M44" s="35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</row>
    <row r="45" spans="1:199" ht="16.5" customHeight="1" x14ac:dyDescent="0.25">
      <c r="A45" s="31" t="s">
        <v>48</v>
      </c>
      <c r="B45" s="31" t="s">
        <v>31</v>
      </c>
      <c r="C45" s="32"/>
      <c r="D45" s="33"/>
      <c r="E45" s="34"/>
      <c r="F45" s="13"/>
      <c r="G45" s="3"/>
      <c r="H45" s="84" t="s">
        <v>149</v>
      </c>
      <c r="I45" s="72"/>
      <c r="J45" s="38"/>
      <c r="K45" s="3"/>
      <c r="L45" s="3"/>
      <c r="M45" s="35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</row>
    <row r="46" spans="1:199" ht="16.5" customHeight="1" x14ac:dyDescent="0.25">
      <c r="A46" s="31" t="s">
        <v>48</v>
      </c>
      <c r="B46" s="31" t="s">
        <v>35</v>
      </c>
      <c r="C46" s="32"/>
      <c r="D46" s="33"/>
      <c r="E46" s="34"/>
      <c r="F46" s="13"/>
      <c r="G46" s="3"/>
      <c r="H46" s="105" t="s">
        <v>150</v>
      </c>
      <c r="I46" s="72"/>
      <c r="J46" s="38"/>
      <c r="K46" s="3"/>
      <c r="L46" s="3"/>
      <c r="M46" s="35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</row>
    <row r="47" spans="1:199" ht="16.5" customHeight="1" x14ac:dyDescent="0.25">
      <c r="A47" s="31" t="s">
        <v>48</v>
      </c>
      <c r="B47" s="31" t="s">
        <v>43</v>
      </c>
      <c r="C47" s="32"/>
      <c r="D47" s="106"/>
      <c r="E47" s="34"/>
      <c r="F47" s="13"/>
      <c r="G47" s="107"/>
      <c r="H47" s="105" t="s">
        <v>151</v>
      </c>
      <c r="I47" s="85"/>
      <c r="J47" s="92"/>
      <c r="K47" s="3"/>
      <c r="L47" s="3"/>
      <c r="M47" s="86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</row>
    <row r="48" spans="1:199" ht="16.5" customHeight="1" x14ac:dyDescent="0.25">
      <c r="A48" s="31" t="s">
        <v>48</v>
      </c>
      <c r="B48" s="31" t="s">
        <v>45</v>
      </c>
      <c r="C48" s="32"/>
      <c r="D48" s="33"/>
      <c r="E48" s="34"/>
      <c r="F48" s="13"/>
      <c r="G48" s="3"/>
      <c r="H48" s="84" t="s">
        <v>152</v>
      </c>
      <c r="I48" s="72"/>
      <c r="J48" s="38"/>
      <c r="K48" s="3"/>
      <c r="L48" s="3"/>
      <c r="M48" s="35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</row>
    <row r="49" spans="1:199" ht="16.5" customHeight="1" x14ac:dyDescent="0.25">
      <c r="A49" s="31" t="s">
        <v>48</v>
      </c>
      <c r="B49" s="31" t="s">
        <v>112</v>
      </c>
      <c r="C49" s="32"/>
      <c r="D49" s="33"/>
      <c r="E49" s="34"/>
      <c r="F49" s="13"/>
      <c r="G49" s="3"/>
      <c r="H49" s="84" t="s">
        <v>153</v>
      </c>
      <c r="I49" s="72"/>
      <c r="J49" s="38"/>
      <c r="K49" s="3"/>
      <c r="L49" s="3"/>
      <c r="M49" s="35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</row>
    <row r="50" spans="1:199" ht="16.5" customHeight="1" x14ac:dyDescent="0.25">
      <c r="A50" s="31" t="s">
        <v>48</v>
      </c>
      <c r="B50" s="31" t="s">
        <v>48</v>
      </c>
      <c r="C50" s="32"/>
      <c r="D50" s="33"/>
      <c r="E50" s="34"/>
      <c r="F50" s="13"/>
      <c r="G50" s="3"/>
      <c r="H50" s="37" t="s">
        <v>154</v>
      </c>
      <c r="I50" s="72"/>
      <c r="J50" s="38"/>
      <c r="M50" s="35"/>
    </row>
    <row r="51" spans="1:199" ht="16.5" customHeight="1" x14ac:dyDescent="0.25">
      <c r="A51" s="31" t="s">
        <v>48</v>
      </c>
      <c r="B51" s="31" t="s">
        <v>50</v>
      </c>
      <c r="C51" s="32"/>
      <c r="D51" s="33"/>
      <c r="E51" s="34"/>
      <c r="F51" s="13"/>
      <c r="G51" s="3"/>
      <c r="H51" s="84" t="s">
        <v>155</v>
      </c>
      <c r="I51" s="72"/>
      <c r="J51" s="38"/>
      <c r="M51" s="35"/>
    </row>
    <row r="52" spans="1:199" ht="16.5" customHeight="1" x14ac:dyDescent="0.25">
      <c r="A52" s="31" t="s">
        <v>48</v>
      </c>
      <c r="B52" s="31" t="s">
        <v>52</v>
      </c>
      <c r="C52" s="32"/>
      <c r="D52" s="33"/>
      <c r="E52" s="34"/>
      <c r="F52" s="13"/>
      <c r="G52" s="3"/>
      <c r="H52" s="84" t="s">
        <v>156</v>
      </c>
      <c r="I52" s="72"/>
      <c r="J52" s="38"/>
      <c r="M52" s="35"/>
    </row>
    <row r="53" spans="1:199" ht="16.5" customHeight="1" x14ac:dyDescent="0.25">
      <c r="A53" s="31" t="s">
        <v>48</v>
      </c>
      <c r="B53" s="31" t="s">
        <v>123</v>
      </c>
      <c r="C53" s="32"/>
      <c r="D53" s="33"/>
      <c r="E53" s="34"/>
      <c r="F53" s="13"/>
      <c r="G53" s="3"/>
      <c r="H53" s="37" t="s">
        <v>157</v>
      </c>
      <c r="I53" s="72"/>
      <c r="J53" s="38"/>
      <c r="M53" s="35"/>
    </row>
    <row r="54" spans="1:199" ht="16.5" customHeight="1" x14ac:dyDescent="0.25">
      <c r="A54" s="108"/>
      <c r="B54" s="109"/>
      <c r="C54" s="109"/>
      <c r="D54" s="110"/>
      <c r="E54" s="74"/>
      <c r="F54" s="13"/>
      <c r="G54" s="3"/>
      <c r="H54" s="35"/>
      <c r="I54" s="72"/>
      <c r="J54" s="96"/>
    </row>
    <row r="55" spans="1:199" ht="16.5" customHeight="1" x14ac:dyDescent="0.25">
      <c r="A55" s="31" t="s">
        <v>52</v>
      </c>
      <c r="B55" s="32"/>
      <c r="C55" s="32"/>
      <c r="D55" s="33"/>
      <c r="E55" s="34"/>
      <c r="F55" s="13"/>
      <c r="G55" s="3"/>
      <c r="H55" s="91" t="s">
        <v>158</v>
      </c>
      <c r="I55" s="72"/>
      <c r="J55" s="38"/>
    </row>
    <row r="56" spans="1:199" ht="16.5" customHeight="1" x14ac:dyDescent="0.25">
      <c r="A56" s="31" t="s">
        <v>159</v>
      </c>
      <c r="B56" s="32"/>
      <c r="C56" s="32"/>
      <c r="D56" s="33"/>
      <c r="E56" s="34"/>
      <c r="F56" s="13"/>
      <c r="G56" s="3"/>
      <c r="H56" s="91" t="s">
        <v>160</v>
      </c>
      <c r="I56" s="72"/>
      <c r="J56" s="38"/>
    </row>
    <row r="57" spans="1:199" ht="16.5" customHeight="1" x14ac:dyDescent="0.2"/>
    <row r="58" spans="1:199" ht="6.9" customHeight="1" x14ac:dyDescent="0.2">
      <c r="A58" s="54"/>
      <c r="B58" s="54"/>
      <c r="C58" s="54"/>
      <c r="D58" s="54"/>
      <c r="E58" s="54"/>
      <c r="F58" s="54"/>
      <c r="G58" s="54"/>
      <c r="H58" s="54"/>
      <c r="I58" s="54"/>
      <c r="J58" s="55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</row>
    <row r="59" spans="1:199" ht="14.85" customHeight="1" x14ac:dyDescent="0.2"/>
    <row r="60" spans="1:199" ht="14.85" customHeight="1" x14ac:dyDescent="0.2"/>
    <row r="61" spans="1:199" ht="14.85" customHeight="1" x14ac:dyDescent="0.2"/>
    <row r="62" spans="1:199" ht="14.85" customHeight="1" x14ac:dyDescent="0.2"/>
    <row r="63" spans="1:199" ht="14.85" customHeight="1" x14ac:dyDescent="0.2"/>
    <row r="64" spans="1:199" ht="14.85" customHeight="1" x14ac:dyDescent="0.2"/>
    <row r="65" ht="14.85" customHeight="1" x14ac:dyDescent="0.2"/>
    <row r="66" ht="14.85" customHeight="1" x14ac:dyDescent="0.2"/>
    <row r="67" ht="14.85" customHeight="1" x14ac:dyDescent="0.2"/>
    <row r="68" ht="14.85" customHeight="1" x14ac:dyDescent="0.2"/>
    <row r="69" ht="14.85" customHeight="1" x14ac:dyDescent="0.2"/>
    <row r="70" ht="14.85" customHeight="1" x14ac:dyDescent="0.2"/>
    <row r="71" ht="14.85" customHeight="1" x14ac:dyDescent="0.2"/>
    <row r="72" ht="14.85" customHeight="1" x14ac:dyDescent="0.2"/>
    <row r="73" ht="14.85" customHeight="1" x14ac:dyDescent="0.2"/>
    <row r="74" ht="14.85" customHeight="1" x14ac:dyDescent="0.2"/>
    <row r="75" ht="14.85" customHeight="1" x14ac:dyDescent="0.2"/>
    <row r="76" ht="14.85" customHeight="1" x14ac:dyDescent="0.2"/>
    <row r="77" ht="14.85" customHeight="1" x14ac:dyDescent="0.2"/>
    <row r="78" ht="14.85" customHeight="1" x14ac:dyDescent="0.2"/>
    <row r="79" ht="14.85" customHeight="1" x14ac:dyDescent="0.2"/>
    <row r="80" ht="14.85" customHeight="1" x14ac:dyDescent="0.2"/>
    <row r="81" ht="14.85" customHeight="1" x14ac:dyDescent="0.2"/>
    <row r="82" ht="14.85" customHeight="1" x14ac:dyDescent="0.2"/>
    <row r="83" ht="14.85" customHeight="1" x14ac:dyDescent="0.2"/>
    <row r="84" ht="14.85" customHeight="1" x14ac:dyDescent="0.2"/>
    <row r="85" ht="14.85" customHeight="1" x14ac:dyDescent="0.2"/>
    <row r="86" ht="14.85" customHeight="1" x14ac:dyDescent="0.2"/>
    <row r="87" ht="14.85" customHeight="1" x14ac:dyDescent="0.2"/>
    <row r="88" ht="14.85" customHeight="1" x14ac:dyDescent="0.2"/>
  </sheetData>
  <mergeCells count="4">
    <mergeCell ref="J8:J9"/>
    <mergeCell ref="A10:G10"/>
    <mergeCell ref="A11:G11"/>
    <mergeCell ref="A1:J1"/>
  </mergeCells>
  <pageMargins left="0.78740157480314965" right="0.78740157480314965" top="0.39370078740157483" bottom="0.98425196850393704" header="0.51181102362204722" footer="0.51181102362204722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P44"/>
  <sheetViews>
    <sheetView showGridLines="0" workbookViewId="0"/>
  </sheetViews>
  <sheetFormatPr defaultColWidth="9.109375" defaultRowHeight="11.4" x14ac:dyDescent="0.2"/>
  <cols>
    <col min="1" max="5" width="3.109375" style="58" customWidth="1"/>
    <col min="6" max="6" width="7.88671875" style="58" customWidth="1"/>
    <col min="7" max="7" width="52.88671875" style="58" customWidth="1"/>
    <col min="8" max="8" width="4.6640625" style="111" customWidth="1"/>
    <col min="9" max="9" width="15" style="58" customWidth="1"/>
    <col min="10" max="10" width="15" style="112" customWidth="1"/>
    <col min="11" max="11" width="15" style="113" customWidth="1"/>
    <col min="12" max="12" width="15" style="112" customWidth="1"/>
    <col min="13" max="13" width="9.109375" style="112"/>
    <col min="14" max="14" width="9.109375" style="112" customWidth="1"/>
    <col min="15" max="16384" width="9.109375" style="112"/>
  </cols>
  <sheetData>
    <row r="1" spans="1:13" customFormat="1" ht="49.95" customHeight="1" x14ac:dyDescent="0.25">
      <c r="A1" s="168" t="s">
        <v>200</v>
      </c>
      <c r="B1" s="169"/>
      <c r="C1" s="169"/>
      <c r="D1" s="169"/>
      <c r="E1" s="169"/>
      <c r="F1" s="170"/>
      <c r="G1" s="170"/>
      <c r="H1" s="170"/>
      <c r="I1" s="170"/>
      <c r="J1" s="171"/>
    </row>
    <row r="2" spans="1:13" customFormat="1" ht="14.85" customHeight="1" x14ac:dyDescent="0.25"/>
    <row r="3" spans="1:13" ht="16.5" customHeight="1" x14ac:dyDescent="0.2"/>
    <row r="4" spans="1:13" ht="16.5" customHeight="1" x14ac:dyDescent="0.2">
      <c r="A4" s="8" t="s">
        <v>1</v>
      </c>
      <c r="B4" s="114"/>
      <c r="C4" s="114"/>
      <c r="D4" s="115"/>
      <c r="E4" s="114"/>
      <c r="F4" s="114"/>
      <c r="G4" s="114"/>
      <c r="H4" s="112"/>
      <c r="I4" s="111" t="s">
        <v>2</v>
      </c>
      <c r="J4" s="63">
        <v>40623</v>
      </c>
      <c r="M4" s="116"/>
    </row>
    <row r="5" spans="1:13" ht="16.5" customHeight="1" x14ac:dyDescent="0.2">
      <c r="A5" s="12" t="s">
        <v>60</v>
      </c>
      <c r="B5" s="114"/>
      <c r="C5" s="114"/>
      <c r="D5" s="117"/>
      <c r="E5" s="118"/>
      <c r="F5" s="118"/>
      <c r="G5" s="118"/>
      <c r="H5" s="112"/>
      <c r="I5" s="111" t="s">
        <v>3</v>
      </c>
      <c r="J5" s="64"/>
    </row>
    <row r="6" spans="1:13" ht="16.5" customHeight="1" x14ac:dyDescent="0.2">
      <c r="A6" s="119"/>
      <c r="H6" s="112"/>
      <c r="I6" s="111" t="s">
        <v>4</v>
      </c>
      <c r="J6" s="63">
        <v>40634</v>
      </c>
    </row>
    <row r="7" spans="1:13" ht="16.5" customHeight="1" x14ac:dyDescent="0.2">
      <c r="A7" s="112"/>
      <c r="H7" s="112"/>
      <c r="I7" s="111"/>
    </row>
    <row r="8" spans="1:13" ht="16.5" customHeight="1" x14ac:dyDescent="0.2">
      <c r="A8" s="120" t="s">
        <v>161</v>
      </c>
      <c r="H8" s="112"/>
      <c r="I8" s="111"/>
      <c r="J8" s="174" t="s">
        <v>162</v>
      </c>
    </row>
    <row r="9" spans="1:13" ht="16.5" customHeight="1" x14ac:dyDescent="0.2">
      <c r="A9" s="112"/>
      <c r="J9" s="175"/>
    </row>
    <row r="10" spans="1:13" ht="33" customHeight="1" x14ac:dyDescent="0.2">
      <c r="A10" s="172" t="s">
        <v>7</v>
      </c>
      <c r="B10" s="172"/>
      <c r="C10" s="172"/>
      <c r="D10" s="172"/>
      <c r="E10" s="172"/>
      <c r="F10" s="172"/>
      <c r="G10" s="65" t="s">
        <v>8</v>
      </c>
      <c r="I10" s="121"/>
    </row>
    <row r="11" spans="1:13" ht="33" customHeight="1" x14ac:dyDescent="0.2">
      <c r="A11" s="173" t="s">
        <v>9</v>
      </c>
      <c r="B11" s="173"/>
      <c r="C11" s="173"/>
      <c r="D11" s="173"/>
      <c r="E11" s="173"/>
      <c r="F11" s="173"/>
      <c r="G11" s="66" t="s">
        <v>10</v>
      </c>
      <c r="I11" s="121"/>
      <c r="J11" s="121"/>
    </row>
    <row r="12" spans="1:13" ht="16.5" customHeight="1" x14ac:dyDescent="0.2">
      <c r="A12" s="67" t="s">
        <v>11</v>
      </c>
      <c r="G12" s="62" t="s">
        <v>12</v>
      </c>
      <c r="I12" s="121"/>
      <c r="J12" s="121"/>
    </row>
    <row r="13" spans="1:13" ht="16.5" customHeight="1" x14ac:dyDescent="0.2">
      <c r="A13" s="67" t="s">
        <v>13</v>
      </c>
      <c r="B13" s="112"/>
      <c r="C13" s="112"/>
      <c r="D13" s="112"/>
      <c r="E13" s="112"/>
      <c r="F13" s="112"/>
      <c r="G13" s="62" t="s">
        <v>14</v>
      </c>
      <c r="H13" s="122"/>
      <c r="I13" s="122"/>
    </row>
    <row r="14" spans="1:13" ht="16.5" customHeight="1" x14ac:dyDescent="0.2">
      <c r="A14" s="67" t="s">
        <v>15</v>
      </c>
      <c r="G14" s="62" t="s">
        <v>16</v>
      </c>
    </row>
    <row r="15" spans="1:13" ht="16.5" customHeight="1" x14ac:dyDescent="0.2">
      <c r="A15" s="119"/>
    </row>
    <row r="16" spans="1:13" ht="16.5" customHeight="1" x14ac:dyDescent="0.2"/>
    <row r="17" spans="1:16" ht="16.5" customHeight="1" x14ac:dyDescent="0.2">
      <c r="A17" s="123"/>
      <c r="I17" s="112"/>
    </row>
    <row r="18" spans="1:16" ht="16.5" customHeight="1" x14ac:dyDescent="0.2">
      <c r="A18" s="112"/>
      <c r="B18" s="112"/>
      <c r="C18" s="112"/>
      <c r="D18" s="112"/>
      <c r="E18" s="112"/>
      <c r="H18" s="34"/>
      <c r="I18" s="112"/>
      <c r="J18" s="4"/>
      <c r="K18" s="124"/>
      <c r="L18" s="124"/>
    </row>
    <row r="19" spans="1:16" ht="16.5" customHeight="1" x14ac:dyDescent="0.2">
      <c r="A19" s="112"/>
      <c r="B19" s="112"/>
      <c r="C19" s="112"/>
      <c r="D19" s="112"/>
      <c r="E19" s="112"/>
      <c r="H19" s="34"/>
      <c r="I19" s="125" t="s">
        <v>163</v>
      </c>
      <c r="J19" s="125" t="s">
        <v>164</v>
      </c>
      <c r="K19" s="126"/>
      <c r="L19" s="126"/>
    </row>
    <row r="20" spans="1:16" ht="16.5" customHeight="1" x14ac:dyDescent="0.2">
      <c r="A20" s="127" t="s">
        <v>17</v>
      </c>
      <c r="B20" s="114"/>
      <c r="C20" s="114"/>
      <c r="D20" s="114"/>
      <c r="E20" s="112"/>
      <c r="H20" s="34"/>
      <c r="I20" s="128">
        <v>10</v>
      </c>
      <c r="J20" s="128">
        <v>15</v>
      </c>
      <c r="K20" s="129"/>
      <c r="L20" s="129"/>
    </row>
    <row r="21" spans="1:16" ht="16.5" customHeight="1" x14ac:dyDescent="0.2">
      <c r="A21" s="130" t="s">
        <v>19</v>
      </c>
      <c r="B21" s="130"/>
      <c r="C21" s="130"/>
      <c r="D21" s="131"/>
      <c r="E21" s="112"/>
      <c r="G21" s="132" t="s">
        <v>165</v>
      </c>
      <c r="H21" s="133"/>
      <c r="I21" s="134">
        <f>I22+I27+I33</f>
        <v>0</v>
      </c>
      <c r="J21" s="134">
        <f>J22+J27+J33</f>
        <v>0</v>
      </c>
      <c r="K21" s="135"/>
      <c r="L21" s="135"/>
      <c r="O21" s="136"/>
      <c r="P21" s="136"/>
    </row>
    <row r="22" spans="1:16" ht="16.5" customHeight="1" x14ac:dyDescent="0.2">
      <c r="A22" s="130" t="s">
        <v>19</v>
      </c>
      <c r="B22" s="130" t="s">
        <v>19</v>
      </c>
      <c r="C22" s="130"/>
      <c r="D22" s="131"/>
      <c r="E22" s="112"/>
      <c r="G22" s="137" t="s">
        <v>166</v>
      </c>
      <c r="H22" s="133"/>
      <c r="I22" s="134">
        <f>SUM(I23:I26)</f>
        <v>0</v>
      </c>
      <c r="J22" s="134">
        <f>SUM(J23:J26)</f>
        <v>0</v>
      </c>
      <c r="K22" s="135"/>
      <c r="L22" s="135"/>
      <c r="O22" s="136"/>
      <c r="P22" s="136"/>
    </row>
    <row r="23" spans="1:16" ht="16.5" customHeight="1" x14ac:dyDescent="0.2">
      <c r="A23" s="130" t="s">
        <v>19</v>
      </c>
      <c r="B23" s="130" t="s">
        <v>19</v>
      </c>
      <c r="C23" s="138" t="s">
        <v>19</v>
      </c>
      <c r="D23" s="131"/>
      <c r="E23" s="112"/>
      <c r="F23" s="112"/>
      <c r="G23" s="139" t="s">
        <v>167</v>
      </c>
      <c r="H23" s="140"/>
      <c r="I23" s="141"/>
      <c r="J23" s="141"/>
      <c r="K23" s="135"/>
      <c r="L23" s="135"/>
      <c r="O23" s="136"/>
      <c r="P23" s="136"/>
    </row>
    <row r="24" spans="1:16" ht="16.5" customHeight="1" x14ac:dyDescent="0.2">
      <c r="A24" s="130" t="s">
        <v>19</v>
      </c>
      <c r="B24" s="130" t="s">
        <v>19</v>
      </c>
      <c r="C24" s="130">
        <v>10</v>
      </c>
      <c r="D24" s="131"/>
      <c r="E24" s="112"/>
      <c r="G24" s="139" t="s">
        <v>168</v>
      </c>
      <c r="H24" s="133"/>
      <c r="I24" s="141"/>
      <c r="J24" s="141"/>
      <c r="K24" s="135"/>
      <c r="L24" s="135"/>
      <c r="O24" s="136"/>
      <c r="P24" s="136"/>
    </row>
    <row r="25" spans="1:16" ht="16.5" customHeight="1" x14ac:dyDescent="0.2">
      <c r="A25" s="130" t="s">
        <v>19</v>
      </c>
      <c r="B25" s="130" t="s">
        <v>19</v>
      </c>
      <c r="C25" s="130">
        <v>15</v>
      </c>
      <c r="D25" s="131"/>
      <c r="E25" s="112"/>
      <c r="G25" s="139" t="s">
        <v>169</v>
      </c>
      <c r="H25" s="133"/>
      <c r="I25" s="141"/>
      <c r="J25" s="141"/>
      <c r="K25" s="135"/>
      <c r="L25" s="135"/>
      <c r="O25" s="136"/>
      <c r="P25" s="136"/>
    </row>
    <row r="26" spans="1:16" ht="16.5" customHeight="1" x14ac:dyDescent="0.2">
      <c r="A26" s="130" t="s">
        <v>19</v>
      </c>
      <c r="B26" s="130" t="s">
        <v>19</v>
      </c>
      <c r="C26" s="130">
        <v>20</v>
      </c>
      <c r="D26" s="131"/>
      <c r="E26" s="112"/>
      <c r="G26" s="139" t="s">
        <v>68</v>
      </c>
      <c r="H26" s="133"/>
      <c r="I26" s="141"/>
      <c r="J26" s="141"/>
      <c r="K26" s="135"/>
      <c r="L26" s="135"/>
      <c r="O26" s="136"/>
      <c r="P26" s="136"/>
    </row>
    <row r="27" spans="1:16" ht="16.5" customHeight="1" x14ac:dyDescent="0.2">
      <c r="A27" s="130" t="s">
        <v>19</v>
      </c>
      <c r="B27" s="130" t="s">
        <v>41</v>
      </c>
      <c r="C27" s="138"/>
      <c r="D27" s="131"/>
      <c r="E27" s="112"/>
      <c r="G27" s="137" t="s">
        <v>170</v>
      </c>
      <c r="H27" s="133"/>
      <c r="I27" s="134">
        <f>SUM(I28:I32)</f>
        <v>0</v>
      </c>
      <c r="J27" s="134">
        <f>SUM(J28:J32)</f>
        <v>0</v>
      </c>
      <c r="K27" s="135"/>
      <c r="L27" s="135"/>
      <c r="O27" s="136"/>
      <c r="P27" s="136"/>
    </row>
    <row r="28" spans="1:16" ht="16.5" customHeight="1" x14ac:dyDescent="0.2">
      <c r="A28" s="130" t="s">
        <v>19</v>
      </c>
      <c r="B28" s="130" t="s">
        <v>41</v>
      </c>
      <c r="C28" s="138" t="s">
        <v>19</v>
      </c>
      <c r="D28" s="131"/>
      <c r="E28" s="112"/>
      <c r="G28" s="139" t="s">
        <v>70</v>
      </c>
      <c r="H28" s="133"/>
      <c r="I28" s="141"/>
      <c r="J28" s="141"/>
      <c r="K28" s="135"/>
      <c r="L28" s="135"/>
      <c r="O28" s="136"/>
      <c r="P28" s="136"/>
    </row>
    <row r="29" spans="1:16" ht="31.5" customHeight="1" x14ac:dyDescent="0.2">
      <c r="A29" s="130" t="s">
        <v>19</v>
      </c>
      <c r="B29" s="130" t="s">
        <v>41</v>
      </c>
      <c r="C29" s="130">
        <v>10</v>
      </c>
      <c r="D29" s="131"/>
      <c r="E29" s="112"/>
      <c r="G29" s="142" t="s">
        <v>171</v>
      </c>
      <c r="H29" s="133"/>
      <c r="I29" s="141"/>
      <c r="J29" s="141"/>
      <c r="K29" s="135"/>
      <c r="L29" s="135"/>
      <c r="O29" s="136"/>
      <c r="P29" s="136"/>
    </row>
    <row r="30" spans="1:16" ht="16.5" customHeight="1" x14ac:dyDescent="0.2">
      <c r="A30" s="130" t="s">
        <v>19</v>
      </c>
      <c r="B30" s="130" t="s">
        <v>41</v>
      </c>
      <c r="C30" s="130">
        <v>15</v>
      </c>
      <c r="D30" s="131"/>
      <c r="E30" s="112"/>
      <c r="G30" s="139" t="s">
        <v>72</v>
      </c>
      <c r="H30" s="133"/>
      <c r="I30" s="141"/>
      <c r="J30" s="141"/>
      <c r="K30" s="135"/>
      <c r="L30" s="135"/>
      <c r="O30" s="136"/>
      <c r="P30" s="136"/>
    </row>
    <row r="31" spans="1:16" ht="16.5" customHeight="1" x14ac:dyDescent="0.2">
      <c r="A31" s="130" t="s">
        <v>19</v>
      </c>
      <c r="B31" s="130" t="s">
        <v>41</v>
      </c>
      <c r="C31" s="130">
        <v>20</v>
      </c>
      <c r="D31" s="131"/>
      <c r="E31" s="112"/>
      <c r="G31" s="139" t="s">
        <v>73</v>
      </c>
      <c r="H31" s="133"/>
      <c r="I31" s="141"/>
      <c r="J31" s="141"/>
      <c r="K31" s="135"/>
      <c r="L31" s="135"/>
      <c r="P31" s="136"/>
    </row>
    <row r="32" spans="1:16" ht="16.5" customHeight="1" x14ac:dyDescent="0.2">
      <c r="A32" s="130" t="s">
        <v>19</v>
      </c>
      <c r="B32" s="130" t="s">
        <v>41</v>
      </c>
      <c r="C32" s="130">
        <v>25</v>
      </c>
      <c r="D32" s="131"/>
      <c r="E32" s="112"/>
      <c r="G32" s="139" t="s">
        <v>74</v>
      </c>
      <c r="H32" s="133"/>
      <c r="I32" s="141"/>
      <c r="J32" s="141"/>
      <c r="K32" s="135"/>
      <c r="L32" s="135"/>
      <c r="O32" s="136"/>
      <c r="P32" s="136"/>
    </row>
    <row r="33" spans="1:16" ht="16.5" customHeight="1" x14ac:dyDescent="0.2">
      <c r="A33" s="130" t="s">
        <v>19</v>
      </c>
      <c r="B33" s="130" t="s">
        <v>28</v>
      </c>
      <c r="C33" s="138"/>
      <c r="D33" s="131"/>
      <c r="E33" s="112"/>
      <c r="G33" s="137" t="s">
        <v>172</v>
      </c>
      <c r="H33" s="133"/>
      <c r="I33" s="134">
        <f>SUM(I34:I40)</f>
        <v>0</v>
      </c>
      <c r="J33" s="134">
        <f>SUM(J34:J40)</f>
        <v>0</v>
      </c>
      <c r="K33" s="135"/>
      <c r="L33" s="135"/>
      <c r="O33" s="136"/>
      <c r="P33" s="136"/>
    </row>
    <row r="34" spans="1:16" ht="16.5" customHeight="1" x14ac:dyDescent="0.2">
      <c r="A34" s="130" t="s">
        <v>19</v>
      </c>
      <c r="B34" s="130" t="s">
        <v>28</v>
      </c>
      <c r="C34" s="138" t="s">
        <v>19</v>
      </c>
      <c r="D34" s="131"/>
      <c r="E34" s="112"/>
      <c r="G34" s="139" t="s">
        <v>76</v>
      </c>
      <c r="H34" s="133"/>
      <c r="I34" s="141"/>
      <c r="J34" s="141"/>
      <c r="K34" s="135"/>
      <c r="L34" s="135"/>
    </row>
    <row r="35" spans="1:16" ht="16.5" customHeight="1" x14ac:dyDescent="0.2">
      <c r="A35" s="130" t="s">
        <v>19</v>
      </c>
      <c r="B35" s="130" t="s">
        <v>28</v>
      </c>
      <c r="C35" s="130">
        <v>10</v>
      </c>
      <c r="D35" s="131"/>
      <c r="E35" s="112"/>
      <c r="G35" s="139" t="s">
        <v>173</v>
      </c>
      <c r="H35" s="133"/>
      <c r="I35" s="141"/>
      <c r="J35" s="141"/>
      <c r="K35" s="135"/>
      <c r="L35" s="135"/>
      <c r="O35" s="136"/>
      <c r="P35" s="136"/>
    </row>
    <row r="36" spans="1:16" ht="16.5" customHeight="1" x14ac:dyDescent="0.2">
      <c r="A36" s="130" t="s">
        <v>19</v>
      </c>
      <c r="B36" s="130" t="s">
        <v>28</v>
      </c>
      <c r="C36" s="130" t="s">
        <v>28</v>
      </c>
      <c r="D36" s="131"/>
      <c r="E36" s="112"/>
      <c r="G36" s="139" t="s">
        <v>79</v>
      </c>
      <c r="H36" s="133"/>
      <c r="I36" s="141"/>
      <c r="J36" s="141"/>
      <c r="K36" s="135"/>
      <c r="L36" s="135"/>
      <c r="O36" s="136"/>
      <c r="P36" s="136"/>
    </row>
    <row r="37" spans="1:16" ht="16.5" customHeight="1" x14ac:dyDescent="0.2">
      <c r="A37" s="130" t="s">
        <v>19</v>
      </c>
      <c r="B37" s="130" t="s">
        <v>28</v>
      </c>
      <c r="C37" s="130">
        <v>20</v>
      </c>
      <c r="D37" s="131"/>
      <c r="E37" s="112"/>
      <c r="G37" s="139" t="s">
        <v>80</v>
      </c>
      <c r="H37" s="133"/>
      <c r="I37" s="141"/>
      <c r="J37" s="141"/>
      <c r="K37" s="135"/>
      <c r="L37" s="135"/>
      <c r="O37" s="136"/>
      <c r="P37" s="136"/>
    </row>
    <row r="38" spans="1:16" ht="16.5" customHeight="1" x14ac:dyDescent="0.2">
      <c r="A38" s="130" t="s">
        <v>19</v>
      </c>
      <c r="B38" s="130" t="s">
        <v>28</v>
      </c>
      <c r="C38" s="130">
        <v>25</v>
      </c>
      <c r="D38" s="131"/>
      <c r="E38" s="112"/>
      <c r="G38" s="139" t="s">
        <v>81</v>
      </c>
      <c r="H38" s="133"/>
      <c r="I38" s="141"/>
      <c r="J38" s="141"/>
      <c r="K38" s="135"/>
      <c r="L38" s="135"/>
      <c r="O38" s="136"/>
      <c r="P38" s="136"/>
    </row>
    <row r="39" spans="1:16" ht="16.5" customHeight="1" x14ac:dyDescent="0.2">
      <c r="A39" s="130" t="s">
        <v>19</v>
      </c>
      <c r="B39" s="130" t="s">
        <v>28</v>
      </c>
      <c r="C39" s="130">
        <v>30</v>
      </c>
      <c r="D39" s="131"/>
      <c r="E39" s="112"/>
      <c r="G39" s="139" t="s">
        <v>82</v>
      </c>
      <c r="H39" s="133"/>
      <c r="I39" s="141"/>
      <c r="J39" s="141"/>
      <c r="K39" s="143"/>
      <c r="L39" s="135"/>
      <c r="O39" s="136"/>
      <c r="P39" s="136"/>
    </row>
    <row r="40" spans="1:16" ht="16.5" customHeight="1" x14ac:dyDescent="0.2">
      <c r="A40" s="130" t="s">
        <v>19</v>
      </c>
      <c r="B40" s="130" t="s">
        <v>28</v>
      </c>
      <c r="C40" s="130">
        <v>35</v>
      </c>
      <c r="D40" s="131"/>
      <c r="E40" s="112"/>
      <c r="G40" s="139" t="s">
        <v>75</v>
      </c>
      <c r="H40" s="133"/>
      <c r="I40" s="141"/>
      <c r="J40" s="141"/>
      <c r="K40" s="143"/>
      <c r="L40" s="135"/>
      <c r="O40" s="136"/>
      <c r="P40" s="136"/>
    </row>
    <row r="41" spans="1:16" ht="16.5" customHeight="1" x14ac:dyDescent="0.2">
      <c r="A41" s="144"/>
      <c r="B41" s="144"/>
      <c r="C41" s="144"/>
      <c r="E41" s="112"/>
      <c r="G41" s="112"/>
      <c r="H41" s="133"/>
      <c r="J41" s="58"/>
      <c r="K41" s="59"/>
      <c r="L41" s="59"/>
      <c r="O41" s="136"/>
      <c r="P41" s="136"/>
    </row>
    <row r="42" spans="1:16" ht="16.5" customHeight="1" x14ac:dyDescent="0.2">
      <c r="A42" s="130" t="s">
        <v>41</v>
      </c>
      <c r="B42" s="138"/>
      <c r="C42" s="130"/>
      <c r="D42" s="131"/>
      <c r="E42" s="112"/>
      <c r="G42" s="132" t="s">
        <v>174</v>
      </c>
      <c r="H42" s="133"/>
      <c r="I42" s="145"/>
      <c r="J42" s="146">
        <f>J21-I21</f>
        <v>0</v>
      </c>
      <c r="K42" s="147"/>
      <c r="L42" s="147"/>
      <c r="O42" s="136"/>
      <c r="P42" s="136"/>
    </row>
    <row r="43" spans="1:16" ht="16.5" customHeight="1" x14ac:dyDescent="0.2"/>
    <row r="44" spans="1:16" ht="6.75" customHeight="1" x14ac:dyDescent="0.2">
      <c r="A44" s="54"/>
      <c r="B44" s="54"/>
      <c r="C44" s="54"/>
      <c r="D44" s="54"/>
      <c r="E44" s="54"/>
      <c r="F44" s="54"/>
      <c r="G44" s="54"/>
      <c r="H44" s="54"/>
      <c r="I44" s="54"/>
      <c r="J44" s="54"/>
    </row>
  </sheetData>
  <mergeCells count="4">
    <mergeCell ref="J8:J9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K68"/>
  <sheetViews>
    <sheetView showGridLines="0" workbookViewId="0"/>
  </sheetViews>
  <sheetFormatPr defaultColWidth="9.109375" defaultRowHeight="11.4" x14ac:dyDescent="0.2"/>
  <cols>
    <col min="1" max="5" width="3.109375" style="58" customWidth="1"/>
    <col min="6" max="6" width="8" style="58" customWidth="1"/>
    <col min="7" max="7" width="65.109375" style="58" customWidth="1"/>
    <col min="8" max="8" width="10.6640625" style="111" customWidth="1"/>
    <col min="9" max="9" width="15" style="58" customWidth="1"/>
    <col min="10" max="10" width="3.5546875" style="112" customWidth="1"/>
    <col min="11" max="11" width="9.109375" style="113"/>
    <col min="12" max="16384" width="9.109375" style="112"/>
  </cols>
  <sheetData>
    <row r="1" spans="1:10" customFormat="1" ht="49.95" customHeight="1" x14ac:dyDescent="0.25">
      <c r="A1" s="168" t="s">
        <v>200</v>
      </c>
      <c r="B1" s="169"/>
      <c r="C1" s="169"/>
      <c r="D1" s="169"/>
      <c r="E1" s="169"/>
      <c r="F1" s="170"/>
      <c r="G1" s="170"/>
      <c r="H1" s="170"/>
      <c r="I1" s="170"/>
      <c r="J1" s="171"/>
    </row>
    <row r="2" spans="1:10" customFormat="1" ht="14.85" customHeight="1" x14ac:dyDescent="0.25"/>
    <row r="3" spans="1:10" ht="16.5" customHeight="1" x14ac:dyDescent="0.2"/>
    <row r="4" spans="1:10" ht="16.5" customHeight="1" x14ac:dyDescent="0.2">
      <c r="A4" s="8" t="s">
        <v>1</v>
      </c>
      <c r="B4" s="114"/>
      <c r="C4" s="114"/>
      <c r="D4" s="115"/>
      <c r="E4" s="114"/>
      <c r="F4" s="114"/>
      <c r="G4" s="114"/>
      <c r="H4" s="62" t="s">
        <v>2</v>
      </c>
      <c r="I4" s="63">
        <v>40623</v>
      </c>
    </row>
    <row r="5" spans="1:10" ht="16.5" customHeight="1" x14ac:dyDescent="0.2">
      <c r="A5" s="12" t="s">
        <v>60</v>
      </c>
      <c r="B5" s="114"/>
      <c r="C5" s="114"/>
      <c r="D5" s="117"/>
      <c r="E5" s="118"/>
      <c r="F5" s="118"/>
      <c r="G5" s="118"/>
      <c r="H5" s="62" t="s">
        <v>3</v>
      </c>
      <c r="I5" s="64"/>
    </row>
    <row r="6" spans="1:10" ht="16.5" customHeight="1" x14ac:dyDescent="0.2">
      <c r="A6" s="119"/>
      <c r="H6" s="62" t="s">
        <v>4</v>
      </c>
      <c r="I6" s="63">
        <v>40634</v>
      </c>
    </row>
    <row r="7" spans="1:10" ht="16.5" customHeight="1" x14ac:dyDescent="0.2">
      <c r="A7" s="112"/>
      <c r="I7" s="112"/>
    </row>
    <row r="8" spans="1:10" ht="16.5" customHeight="1" x14ac:dyDescent="0.2">
      <c r="A8" s="120" t="s">
        <v>175</v>
      </c>
      <c r="I8" s="174" t="s">
        <v>176</v>
      </c>
    </row>
    <row r="9" spans="1:10" ht="16.5" customHeight="1" x14ac:dyDescent="0.2">
      <c r="A9" s="112"/>
      <c r="I9" s="175"/>
    </row>
    <row r="10" spans="1:10" ht="33" customHeight="1" x14ac:dyDescent="0.2">
      <c r="A10" s="172" t="s">
        <v>7</v>
      </c>
      <c r="B10" s="172"/>
      <c r="C10" s="172"/>
      <c r="D10" s="172"/>
      <c r="E10" s="172"/>
      <c r="F10" s="172"/>
      <c r="G10" s="65" t="s">
        <v>8</v>
      </c>
    </row>
    <row r="11" spans="1:10" ht="33" customHeight="1" x14ac:dyDescent="0.2">
      <c r="A11" s="176" t="s">
        <v>9</v>
      </c>
      <c r="B11" s="177"/>
      <c r="C11" s="177"/>
      <c r="D11" s="177"/>
      <c r="E11" s="177"/>
      <c r="F11" s="177"/>
      <c r="G11" s="66" t="s">
        <v>10</v>
      </c>
      <c r="H11" s="121"/>
      <c r="I11" s="121"/>
    </row>
    <row r="12" spans="1:10" ht="16.5" customHeight="1" x14ac:dyDescent="0.2">
      <c r="A12" s="67" t="s">
        <v>11</v>
      </c>
      <c r="G12" s="62" t="s">
        <v>12</v>
      </c>
      <c r="H12" s="121"/>
      <c r="I12" s="121"/>
    </row>
    <row r="13" spans="1:10" ht="16.5" customHeight="1" x14ac:dyDescent="0.2">
      <c r="A13" s="67" t="s">
        <v>13</v>
      </c>
      <c r="B13" s="112"/>
      <c r="C13" s="112"/>
      <c r="D13" s="112"/>
      <c r="E13" s="112"/>
      <c r="F13" s="112"/>
      <c r="G13" s="62" t="s">
        <v>14</v>
      </c>
      <c r="H13" s="122"/>
      <c r="I13" s="122"/>
    </row>
    <row r="14" spans="1:10" ht="16.5" customHeight="1" x14ac:dyDescent="0.2">
      <c r="A14" s="67" t="s">
        <v>15</v>
      </c>
      <c r="G14" s="62" t="s">
        <v>16</v>
      </c>
    </row>
    <row r="15" spans="1:10" ht="16.5" customHeight="1" x14ac:dyDescent="0.2">
      <c r="A15" s="119"/>
    </row>
    <row r="16" spans="1:10" ht="16.5" customHeight="1" x14ac:dyDescent="0.2"/>
    <row r="17" spans="1:9" ht="16.5" customHeight="1" x14ac:dyDescent="0.2">
      <c r="A17" s="148"/>
      <c r="I17" s="112"/>
    </row>
    <row r="18" spans="1:9" ht="16.5" customHeight="1" x14ac:dyDescent="0.2">
      <c r="A18" s="119"/>
      <c r="I18" s="112"/>
    </row>
    <row r="19" spans="1:9" ht="16.5" customHeight="1" x14ac:dyDescent="0.2">
      <c r="A19" s="112"/>
      <c r="B19" s="112"/>
      <c r="C19" s="112"/>
      <c r="D19" s="112"/>
      <c r="E19" s="112"/>
      <c r="H19" s="34"/>
      <c r="I19" s="149" t="s">
        <v>0</v>
      </c>
    </row>
    <row r="20" spans="1:9" ht="16.5" customHeight="1" x14ac:dyDescent="0.2">
      <c r="A20" s="150" t="s">
        <v>17</v>
      </c>
      <c r="H20" s="34"/>
      <c r="I20" s="151">
        <v>10</v>
      </c>
    </row>
    <row r="21" spans="1:9" ht="16.5" customHeight="1" x14ac:dyDescent="0.2">
      <c r="A21" s="130" t="s">
        <v>19</v>
      </c>
      <c r="B21" s="138"/>
      <c r="C21" s="151"/>
      <c r="D21" s="111"/>
      <c r="G21" s="152" t="s">
        <v>177</v>
      </c>
      <c r="H21" s="34"/>
      <c r="I21" s="153">
        <f>I22+I26+I30+I34+I35</f>
        <v>0</v>
      </c>
    </row>
    <row r="22" spans="1:9" ht="16.5" customHeight="1" x14ac:dyDescent="0.2">
      <c r="A22" s="130" t="s">
        <v>19</v>
      </c>
      <c r="B22" s="138" t="s">
        <v>19</v>
      </c>
      <c r="C22" s="151"/>
      <c r="D22" s="111"/>
      <c r="F22" s="4"/>
      <c r="G22" s="154" t="s">
        <v>178</v>
      </c>
      <c r="H22" s="4"/>
      <c r="I22" s="153">
        <f>SUM(I23:I25)</f>
        <v>0</v>
      </c>
    </row>
    <row r="23" spans="1:9" ht="16.5" customHeight="1" x14ac:dyDescent="0.2">
      <c r="A23" s="130" t="s">
        <v>19</v>
      </c>
      <c r="B23" s="138" t="s">
        <v>19</v>
      </c>
      <c r="C23" s="151" t="s">
        <v>19</v>
      </c>
      <c r="D23" s="111"/>
      <c r="F23" s="4"/>
      <c r="G23" s="155" t="s">
        <v>179</v>
      </c>
      <c r="H23" s="4"/>
      <c r="I23" s="141"/>
    </row>
    <row r="24" spans="1:9" ht="16.5" customHeight="1" x14ac:dyDescent="0.2">
      <c r="A24" s="130" t="s">
        <v>19</v>
      </c>
      <c r="B24" s="138" t="s">
        <v>19</v>
      </c>
      <c r="C24" s="151">
        <v>10</v>
      </c>
      <c r="D24" s="111"/>
      <c r="F24" s="4"/>
      <c r="G24" s="155" t="s">
        <v>180</v>
      </c>
      <c r="H24" s="4"/>
      <c r="I24" s="141"/>
    </row>
    <row r="25" spans="1:9" ht="16.5" customHeight="1" x14ac:dyDescent="0.2">
      <c r="A25" s="130" t="s">
        <v>19</v>
      </c>
      <c r="B25" s="138" t="s">
        <v>19</v>
      </c>
      <c r="C25" s="151">
        <v>15</v>
      </c>
      <c r="D25" s="111"/>
      <c r="F25" s="4"/>
      <c r="G25" s="155" t="s">
        <v>49</v>
      </c>
      <c r="H25" s="4"/>
      <c r="I25" s="141"/>
    </row>
    <row r="26" spans="1:9" ht="16.5" customHeight="1" x14ac:dyDescent="0.2">
      <c r="A26" s="130" t="s">
        <v>19</v>
      </c>
      <c r="B26" s="130" t="s">
        <v>41</v>
      </c>
      <c r="C26" s="151"/>
      <c r="D26" s="111"/>
      <c r="F26" s="4"/>
      <c r="G26" s="156" t="s">
        <v>181</v>
      </c>
      <c r="H26" s="4"/>
      <c r="I26" s="153">
        <f>SUM(I27:I29)</f>
        <v>0</v>
      </c>
    </row>
    <row r="27" spans="1:9" ht="16.5" customHeight="1" x14ac:dyDescent="0.2">
      <c r="A27" s="130" t="s">
        <v>19</v>
      </c>
      <c r="B27" s="130" t="s">
        <v>41</v>
      </c>
      <c r="C27" s="151" t="s">
        <v>19</v>
      </c>
      <c r="D27" s="111"/>
      <c r="F27" s="4"/>
      <c r="G27" s="155" t="s">
        <v>179</v>
      </c>
      <c r="H27" s="4"/>
      <c r="I27" s="141"/>
    </row>
    <row r="28" spans="1:9" ht="16.5" customHeight="1" x14ac:dyDescent="0.2">
      <c r="A28" s="130" t="s">
        <v>19</v>
      </c>
      <c r="B28" s="130" t="s">
        <v>41</v>
      </c>
      <c r="C28" s="151">
        <v>10</v>
      </c>
      <c r="D28" s="111"/>
      <c r="F28" s="4"/>
      <c r="G28" s="155" t="s">
        <v>180</v>
      </c>
      <c r="H28" s="4"/>
      <c r="I28" s="141"/>
    </row>
    <row r="29" spans="1:9" ht="16.5" customHeight="1" x14ac:dyDescent="0.2">
      <c r="A29" s="130" t="s">
        <v>19</v>
      </c>
      <c r="B29" s="130" t="s">
        <v>41</v>
      </c>
      <c r="C29" s="151">
        <v>15</v>
      </c>
      <c r="D29" s="111"/>
      <c r="F29" s="4"/>
      <c r="G29" s="155" t="s">
        <v>49</v>
      </c>
      <c r="H29" s="4"/>
      <c r="I29" s="141"/>
    </row>
    <row r="30" spans="1:9" ht="16.5" customHeight="1" x14ac:dyDescent="0.2">
      <c r="A30" s="130" t="s">
        <v>19</v>
      </c>
      <c r="B30" s="130" t="s">
        <v>28</v>
      </c>
      <c r="C30" s="151"/>
      <c r="D30" s="111"/>
      <c r="F30" s="4"/>
      <c r="G30" s="156" t="s">
        <v>182</v>
      </c>
      <c r="H30" s="4"/>
      <c r="I30" s="153">
        <f>SUM(I31:I33)</f>
        <v>0</v>
      </c>
    </row>
    <row r="31" spans="1:9" ht="16.5" customHeight="1" x14ac:dyDescent="0.2">
      <c r="A31" s="130" t="s">
        <v>19</v>
      </c>
      <c r="B31" s="130" t="s">
        <v>28</v>
      </c>
      <c r="C31" s="151" t="s">
        <v>19</v>
      </c>
      <c r="D31" s="111"/>
      <c r="F31" s="4"/>
      <c r="G31" s="155" t="s">
        <v>179</v>
      </c>
      <c r="H31" s="4"/>
      <c r="I31" s="141"/>
    </row>
    <row r="32" spans="1:9" ht="16.5" customHeight="1" x14ac:dyDescent="0.2">
      <c r="A32" s="130" t="s">
        <v>19</v>
      </c>
      <c r="B32" s="130" t="s">
        <v>28</v>
      </c>
      <c r="C32" s="151">
        <v>10</v>
      </c>
      <c r="D32" s="111"/>
      <c r="F32" s="4"/>
      <c r="G32" s="155" t="s">
        <v>180</v>
      </c>
      <c r="H32" s="4"/>
      <c r="I32" s="141"/>
    </row>
    <row r="33" spans="1:10" ht="16.5" customHeight="1" x14ac:dyDescent="0.2">
      <c r="A33" s="130" t="s">
        <v>19</v>
      </c>
      <c r="B33" s="130" t="s">
        <v>28</v>
      </c>
      <c r="C33" s="151">
        <v>15</v>
      </c>
      <c r="D33" s="111"/>
      <c r="F33" s="4"/>
      <c r="G33" s="155" t="s">
        <v>49</v>
      </c>
      <c r="H33" s="4"/>
      <c r="I33" s="141"/>
    </row>
    <row r="34" spans="1:10" ht="16.5" customHeight="1" x14ac:dyDescent="0.2">
      <c r="A34" s="130" t="s">
        <v>19</v>
      </c>
      <c r="B34" s="130" t="s">
        <v>25</v>
      </c>
      <c r="C34" s="151"/>
      <c r="D34" s="111"/>
      <c r="F34" s="4"/>
      <c r="G34" s="154" t="s">
        <v>183</v>
      </c>
      <c r="H34" s="4"/>
      <c r="I34" s="141"/>
    </row>
    <row r="35" spans="1:10" ht="16.5" customHeight="1" x14ac:dyDescent="0.2">
      <c r="A35" s="130" t="s">
        <v>19</v>
      </c>
      <c r="B35" s="130" t="s">
        <v>31</v>
      </c>
      <c r="C35" s="151"/>
      <c r="D35" s="111"/>
      <c r="F35" s="4"/>
      <c r="G35" s="154" t="s">
        <v>184</v>
      </c>
      <c r="H35" s="4"/>
      <c r="I35" s="141"/>
    </row>
    <row r="36" spans="1:10" ht="16.5" customHeight="1" x14ac:dyDescent="0.2">
      <c r="A36" s="39"/>
      <c r="B36" s="39"/>
      <c r="C36" s="39"/>
      <c r="D36" s="4"/>
      <c r="F36" s="4"/>
      <c r="G36" s="4"/>
      <c r="H36" s="4"/>
      <c r="I36" s="4"/>
    </row>
    <row r="37" spans="1:10" ht="16.5" customHeight="1" x14ac:dyDescent="0.2">
      <c r="A37" s="130" t="s">
        <v>41</v>
      </c>
      <c r="B37" s="138"/>
      <c r="C37" s="138"/>
      <c r="D37" s="111"/>
      <c r="F37" s="4"/>
      <c r="G37" s="152" t="s">
        <v>185</v>
      </c>
      <c r="H37" s="4"/>
      <c r="I37" s="153">
        <f>SUM(I38:I41)+I44</f>
        <v>0</v>
      </c>
    </row>
    <row r="38" spans="1:10" ht="16.5" customHeight="1" x14ac:dyDescent="0.2">
      <c r="A38" s="130" t="s">
        <v>41</v>
      </c>
      <c r="B38" s="138" t="s">
        <v>19</v>
      </c>
      <c r="C38" s="138"/>
      <c r="D38" s="111"/>
      <c r="F38" s="4"/>
      <c r="G38" s="156" t="s">
        <v>186</v>
      </c>
      <c r="H38" s="4"/>
      <c r="I38" s="141"/>
    </row>
    <row r="39" spans="1:10" ht="16.5" customHeight="1" x14ac:dyDescent="0.2">
      <c r="A39" s="130" t="s">
        <v>41</v>
      </c>
      <c r="B39" s="138">
        <v>10</v>
      </c>
      <c r="C39" s="138"/>
      <c r="D39" s="111"/>
      <c r="F39" s="4"/>
      <c r="G39" s="156" t="s">
        <v>187</v>
      </c>
      <c r="H39" s="4"/>
      <c r="I39" s="141"/>
    </row>
    <row r="40" spans="1:10" ht="16.5" customHeight="1" x14ac:dyDescent="0.2">
      <c r="A40" s="130" t="s">
        <v>41</v>
      </c>
      <c r="B40" s="138">
        <v>15</v>
      </c>
      <c r="C40" s="138"/>
      <c r="D40" s="111"/>
      <c r="F40" s="4"/>
      <c r="G40" s="156" t="s">
        <v>188</v>
      </c>
      <c r="H40" s="4"/>
      <c r="I40" s="141"/>
    </row>
    <row r="41" spans="1:10" ht="16.5" customHeight="1" x14ac:dyDescent="0.2">
      <c r="A41" s="130" t="s">
        <v>41</v>
      </c>
      <c r="B41" s="138">
        <v>20</v>
      </c>
      <c r="C41" s="138"/>
      <c r="D41" s="111"/>
      <c r="G41" s="156" t="s">
        <v>189</v>
      </c>
      <c r="I41" s="153">
        <f>SUM(I42:I43)</f>
        <v>0</v>
      </c>
    </row>
    <row r="42" spans="1:10" ht="16.5" customHeight="1" x14ac:dyDescent="0.2">
      <c r="A42" s="130" t="s">
        <v>41</v>
      </c>
      <c r="B42" s="138">
        <v>20</v>
      </c>
      <c r="C42" s="138" t="s">
        <v>19</v>
      </c>
      <c r="D42" s="111"/>
      <c r="G42" s="155" t="s">
        <v>190</v>
      </c>
      <c r="I42" s="141"/>
    </row>
    <row r="43" spans="1:10" ht="16.5" customHeight="1" x14ac:dyDescent="0.2">
      <c r="A43" s="130" t="s">
        <v>41</v>
      </c>
      <c r="B43" s="138">
        <v>20</v>
      </c>
      <c r="C43" s="138">
        <v>10</v>
      </c>
      <c r="D43" s="111"/>
      <c r="G43" s="155" t="s">
        <v>191</v>
      </c>
      <c r="I43" s="141"/>
    </row>
    <row r="44" spans="1:10" ht="16.5" customHeight="1" x14ac:dyDescent="0.2">
      <c r="A44" s="130" t="s">
        <v>41</v>
      </c>
      <c r="B44" s="130" t="s">
        <v>31</v>
      </c>
      <c r="C44" s="138"/>
      <c r="D44" s="111"/>
      <c r="G44" s="154" t="s">
        <v>192</v>
      </c>
      <c r="I44" s="141"/>
    </row>
    <row r="45" spans="1:10" ht="16.5" customHeight="1" x14ac:dyDescent="0.2">
      <c r="A45" s="144"/>
      <c r="B45" s="144"/>
      <c r="C45" s="144"/>
    </row>
    <row r="46" spans="1:10" ht="16.5" customHeight="1" x14ac:dyDescent="0.2">
      <c r="A46" s="130" t="s">
        <v>28</v>
      </c>
      <c r="B46" s="138"/>
      <c r="C46" s="138"/>
      <c r="D46" s="111"/>
      <c r="G46" s="152" t="s">
        <v>193</v>
      </c>
      <c r="I46" s="153">
        <f>I21-I37</f>
        <v>0</v>
      </c>
      <c r="J46" s="157"/>
    </row>
    <row r="47" spans="1:10" ht="16.5" customHeight="1" x14ac:dyDescent="0.2">
      <c r="A47" s="130" t="s">
        <v>28</v>
      </c>
      <c r="B47" s="138" t="s">
        <v>19</v>
      </c>
      <c r="C47" s="138"/>
      <c r="D47" s="111"/>
      <c r="G47" s="156" t="s">
        <v>24</v>
      </c>
      <c r="I47" s="141"/>
    </row>
    <row r="48" spans="1:10" ht="16.5" customHeight="1" x14ac:dyDescent="0.2">
      <c r="A48" s="130" t="s">
        <v>28</v>
      </c>
      <c r="B48" s="138">
        <v>10</v>
      </c>
      <c r="C48" s="138"/>
      <c r="D48" s="111"/>
      <c r="G48" s="156" t="s">
        <v>44</v>
      </c>
      <c r="I48" s="141"/>
    </row>
    <row r="49" spans="1:10" ht="16.5" customHeight="1" x14ac:dyDescent="0.2">
      <c r="A49" s="130" t="s">
        <v>25</v>
      </c>
      <c r="B49" s="138"/>
      <c r="C49" s="138"/>
      <c r="D49" s="111"/>
      <c r="G49" s="152" t="s">
        <v>194</v>
      </c>
      <c r="I49" s="153">
        <f>SUM(I46:I48)</f>
        <v>0</v>
      </c>
      <c r="J49" s="158"/>
    </row>
    <row r="50" spans="1:10" ht="16.5" customHeight="1" x14ac:dyDescent="0.25">
      <c r="A50" s="144"/>
      <c r="B50" s="144"/>
      <c r="C50" s="144"/>
      <c r="G50" s="159"/>
      <c r="I50" s="160"/>
    </row>
    <row r="51" spans="1:10" ht="16.5" customHeight="1" x14ac:dyDescent="0.2">
      <c r="A51" s="130" t="s">
        <v>31</v>
      </c>
      <c r="B51" s="138"/>
      <c r="C51" s="138"/>
      <c r="D51" s="111"/>
      <c r="G51" s="161" t="s">
        <v>195</v>
      </c>
      <c r="I51" s="153">
        <f>I52+I53+I54+I55+I57</f>
        <v>0</v>
      </c>
    </row>
    <row r="52" spans="1:10" ht="16.5" customHeight="1" x14ac:dyDescent="0.2">
      <c r="A52" s="130" t="s">
        <v>31</v>
      </c>
      <c r="B52" s="138" t="s">
        <v>19</v>
      </c>
      <c r="C52" s="138"/>
      <c r="D52" s="111"/>
      <c r="F52" s="4"/>
      <c r="G52" s="154" t="s">
        <v>196</v>
      </c>
      <c r="H52" s="4"/>
      <c r="I52" s="141"/>
    </row>
    <row r="53" spans="1:10" ht="16.5" customHeight="1" x14ac:dyDescent="0.2">
      <c r="A53" s="130" t="s">
        <v>31</v>
      </c>
      <c r="B53" s="138">
        <v>10</v>
      </c>
      <c r="C53" s="138"/>
      <c r="D53" s="111"/>
      <c r="G53" s="154" t="s">
        <v>197</v>
      </c>
      <c r="I53" s="141"/>
    </row>
    <row r="54" spans="1:10" ht="16.5" customHeight="1" x14ac:dyDescent="0.2">
      <c r="A54" s="130" t="s">
        <v>31</v>
      </c>
      <c r="B54" s="138">
        <v>15</v>
      </c>
      <c r="C54" s="138"/>
      <c r="D54" s="111"/>
      <c r="G54" s="154" t="s">
        <v>198</v>
      </c>
      <c r="I54" s="141"/>
    </row>
    <row r="55" spans="1:10" ht="16.5" customHeight="1" x14ac:dyDescent="0.2">
      <c r="A55" s="130" t="s">
        <v>31</v>
      </c>
      <c r="B55" s="138">
        <v>20</v>
      </c>
      <c r="C55" s="138"/>
      <c r="D55" s="111"/>
      <c r="G55" s="154" t="s">
        <v>199</v>
      </c>
      <c r="I55" s="141"/>
    </row>
    <row r="56" spans="1:10" ht="16.5" customHeight="1" x14ac:dyDescent="0.2">
      <c r="A56" s="144"/>
      <c r="B56" s="144"/>
      <c r="C56" s="144"/>
    </row>
    <row r="57" spans="1:10" ht="16.5" customHeight="1" x14ac:dyDescent="0.2">
      <c r="A57" s="130" t="s">
        <v>31</v>
      </c>
      <c r="B57" s="130" t="s">
        <v>31</v>
      </c>
      <c r="C57" s="138"/>
      <c r="D57" s="111"/>
      <c r="G57" s="154" t="s">
        <v>29</v>
      </c>
      <c r="I57" s="141"/>
      <c r="J57" s="162"/>
    </row>
    <row r="58" spans="1:10" ht="14.85" customHeight="1" x14ac:dyDescent="0.25">
      <c r="A58" s="112"/>
      <c r="B58" s="112"/>
      <c r="C58" s="112"/>
      <c r="D58" s="112"/>
      <c r="E58" s="112"/>
      <c r="G58" s="163"/>
      <c r="I58" s="112"/>
    </row>
    <row r="59" spans="1:10" ht="6.75" customHeight="1" x14ac:dyDescent="0.2">
      <c r="A59" s="54"/>
      <c r="B59" s="54"/>
      <c r="C59" s="54"/>
      <c r="D59" s="54"/>
      <c r="E59" s="54"/>
      <c r="F59" s="54"/>
      <c r="G59" s="54"/>
      <c r="H59" s="54"/>
      <c r="I59" s="54"/>
    </row>
    <row r="60" spans="1:10" ht="14.85" customHeight="1" x14ac:dyDescent="0.2"/>
    <row r="61" spans="1:10" ht="14.85" customHeight="1" x14ac:dyDescent="0.2"/>
    <row r="62" spans="1:10" ht="14.85" customHeight="1" x14ac:dyDescent="0.2"/>
    <row r="63" spans="1:10" ht="14.85" customHeight="1" x14ac:dyDescent="0.2"/>
    <row r="64" spans="1:10" ht="14.85" customHeight="1" x14ac:dyDescent="0.2"/>
    <row r="65" ht="14.85" customHeight="1" x14ac:dyDescent="0.2"/>
    <row r="66" ht="14.85" customHeight="1" x14ac:dyDescent="0.2"/>
    <row r="67" ht="14.85" customHeight="1" x14ac:dyDescent="0.2"/>
    <row r="68" ht="14.85" customHeight="1" x14ac:dyDescent="0.2"/>
  </sheetData>
  <mergeCells count="4">
    <mergeCell ref="I8:I9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KA01</vt:lpstr>
      <vt:lpstr>KA02</vt:lpstr>
      <vt:lpstr>KA03</vt:lpstr>
      <vt:lpstr>KA04</vt:lpstr>
      <vt:lpstr>KA05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2022-05-23T09:30:10Z</dcterms:created>
  <dcterms:modified xsi:type="dcterms:W3CDTF">2022-05-23T09:35:20Z</dcterms:modified>
</cp:coreProperties>
</file>