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hasaloja\Desktop\"/>
    </mc:Choice>
  </mc:AlternateContent>
  <bookViews>
    <workbookView xWindow="0" yWindow="0" windowWidth="13180" windowHeight="4420" tabRatio="802"/>
  </bookViews>
  <sheets>
    <sheet name="VJ011a" sheetId="1" r:id="rId1"/>
    <sheet name="VJ011b" sheetId="2" r:id="rId2"/>
    <sheet name="VJ012" sheetId="3" r:id="rId3"/>
    <sheet name="VJ013" sheetId="4" r:id="rId4"/>
    <sheet name="VJ031b" sheetId="5" r:id="rId5"/>
    <sheet name="VJ012b" sheetId="6" r:id="rId6"/>
    <sheet name="VJ031" sheetId="10" r:id="rId7"/>
    <sheet name="VJ041a" sheetId="14" r:id="rId8"/>
    <sheet name="VJ041b" sheetId="15" r:id="rId9"/>
    <sheet name="VJ042a" sheetId="16" r:id="rId10"/>
  </sheets>
  <definedNames>
    <definedName name="_xlnm.Print_Area" localSheetId="0">VJ011a!$A$1:$M$85</definedName>
    <definedName name="_xlnm.Print_Area" localSheetId="6">'VJ031'!$A$1:$M$121</definedName>
    <definedName name="Z_837CEA43_4F02_4FAE_86AE_EA83FE564F3A_.wvu.PrintArea" localSheetId="6" hidden="1">'VJ031'!$A$4:$M$60</definedName>
    <definedName name="Z_983DF4B0_6405_4972_98DD_0842688C8AF6_.wvu.PrintArea" localSheetId="6" hidden="1">'VJ031'!$A$4:$M$60</definedName>
  </definedNames>
  <calcPr calcId="152511"/>
  <customWorkbookViews>
    <customWorkbookView name="NIEMIHA - Personal View" guid="{983DF4B0-6405-4972-98DD-0842688C8AF6}" mergeInterval="0" personalView="1" maximized="1" xWindow="1" yWindow="1" windowWidth="1600" windowHeight="970" tabRatio="802" activeSheetId="16"/>
    <customWorkbookView name="WIIOTU - Personal View" guid="{837CEA43-4F02-4FAE-86AE-EA83FE564F3A}" mergeInterval="0" personalView="1" maximized="1" xWindow="1" yWindow="1" windowWidth="1556" windowHeight="937" tabRatio="802" activeSheetId="18"/>
  </customWorkbookViews>
</workbook>
</file>

<file path=xl/calcChain.xml><?xml version="1.0" encoding="utf-8"?>
<calcChain xmlns="http://schemas.openxmlformats.org/spreadsheetml/2006/main">
  <c r="M36" i="16" l="1"/>
  <c r="M37" i="16"/>
  <c r="M38" i="16"/>
  <c r="M39" i="16"/>
  <c r="M40" i="16"/>
  <c r="M41" i="16"/>
  <c r="M42" i="16"/>
  <c r="M43" i="16"/>
  <c r="M44" i="16"/>
  <c r="M45" i="16"/>
  <c r="N19" i="15" l="1"/>
  <c r="N18" i="15"/>
  <c r="N17" i="15"/>
  <c r="N16" i="15"/>
  <c r="N15" i="15"/>
  <c r="N14" i="15"/>
  <c r="N13" i="15"/>
  <c r="N12" i="15"/>
  <c r="N11" i="15"/>
  <c r="N10" i="15"/>
  <c r="E40" i="1" l="1"/>
  <c r="L40" i="1"/>
  <c r="H40" i="1"/>
  <c r="I40" i="1" l="1"/>
  <c r="M40" i="1"/>
  <c r="F40" i="1"/>
  <c r="J40" i="1"/>
  <c r="G40" i="1"/>
  <c r="K40" i="1"/>
  <c r="E83" i="1" l="1"/>
  <c r="H83" i="1" l="1"/>
  <c r="K83" i="1"/>
  <c r="F83" i="1"/>
  <c r="J83" i="1"/>
  <c r="L83" i="1"/>
  <c r="G83" i="1"/>
  <c r="I83" i="1"/>
  <c r="M83" i="1"/>
</calcChain>
</file>

<file path=xl/sharedStrings.xml><?xml version="1.0" encoding="utf-8"?>
<sst xmlns="http://schemas.openxmlformats.org/spreadsheetml/2006/main" count="2826" uniqueCount="284">
  <si>
    <t>Luottotappiot</t>
  </si>
  <si>
    <t>Työsuojelumaksu</t>
  </si>
  <si>
    <t>Vakuutusmaksuvastuun muutos</t>
  </si>
  <si>
    <t>Vapaaehtoinen työaika (57§ 1 mom.)</t>
  </si>
  <si>
    <t>Yhteensä</t>
  </si>
  <si>
    <t>Vakuutusmaksuvastuu tilikauden alussa</t>
  </si>
  <si>
    <t>Vakuutusmaksuvastuu tilikauden lopussa</t>
  </si>
  <si>
    <t>Tilivuonna maksetut jakojärjestelmän mukaiset korvaukset</t>
  </si>
  <si>
    <t>Sairaanhoito</t>
  </si>
  <si>
    <t>Kuntouttaminen</t>
  </si>
  <si>
    <t>Päivärahat</t>
  </si>
  <si>
    <t>Haittarahat</t>
  </si>
  <si>
    <t>Lopullisesti vahvistetut eläkkeet</t>
  </si>
  <si>
    <t>Kertakaikkiset työkyvyttömyys korvaukset</t>
  </si>
  <si>
    <t>Indeksikorotukset</t>
  </si>
  <si>
    <t>Muut</t>
  </si>
  <si>
    <t>Hallintokulut</t>
  </si>
  <si>
    <t>Vakuutusmuodot yhteensä</t>
  </si>
  <si>
    <t>Muut tunnetut ja tuntemattomat</t>
  </si>
  <si>
    <t>Vahinkojen selvittelyvaraus</t>
  </si>
  <si>
    <t>Vakuutusmaksuvastuu</t>
  </si>
  <si>
    <t>Varsinainen korvausvastuu</t>
  </si>
  <si>
    <t>Yhteistakuuerä</t>
  </si>
  <si>
    <t>Jälleenvakuuttajien osuus</t>
  </si>
  <si>
    <t>Omalla vastuulla</t>
  </si>
  <si>
    <t>Brutto</t>
  </si>
  <si>
    <t>Diskonttauksen asettama tuottovaatimus</t>
  </si>
  <si>
    <t>Vakuutusmaksualennusten ja hyvitysten asettama vaatimus</t>
  </si>
  <si>
    <t>Absoluuttisesti</t>
  </si>
  <si>
    <t>Muut vakuutusten hankintamenot</t>
  </si>
  <si>
    <t>Hautausapu ja muu kertakaikkinen suoritus kuolemantapauksessa</t>
  </si>
  <si>
    <t>Vakuutusten hoitokulut</t>
  </si>
  <si>
    <t>Vakuutusten aktivoitujen hankintamenojen muutos</t>
  </si>
  <si>
    <t>Poistot</t>
  </si>
  <si>
    <t>Vahinkojen selvittelyvaraus tilikauden alussa</t>
  </si>
  <si>
    <t>Vahinkojen selvittelyvaraus tilikauden lopussa</t>
  </si>
  <si>
    <t>Vakuutustoiminnan tulos</t>
  </si>
  <si>
    <t>Muut vahinkokohtaiset varaukset</t>
  </si>
  <si>
    <t>Altistumisvuosi</t>
  </si>
  <si>
    <t>Tilinpäätösvuosi</t>
  </si>
  <si>
    <t>Vahinkokorvausvastuun muutos</t>
  </si>
  <si>
    <t>Vahinkojen selvittelykuluvarauksen muutos</t>
  </si>
  <si>
    <t>Vahinkokorvausvastuu tilikauden alussa</t>
  </si>
  <si>
    <t>Maksetut vahinkokorvaukset</t>
  </si>
  <si>
    <t>Vahinkokorvausvastuu tilikauden lopussa</t>
  </si>
  <si>
    <t>Vakuutusmaksutulo</t>
  </si>
  <si>
    <t>Riskisuhde</t>
  </si>
  <si>
    <t>Liikekulusuhde</t>
  </si>
  <si>
    <t>Yhdistetty kulusuhde</t>
  </si>
  <si>
    <t>Liikekulut</t>
  </si>
  <si>
    <t>Vakuutustoiminnan asettama tuottovaatimus nettovastuuvelalle</t>
  </si>
  <si>
    <t>Vahvistetut eläkkeet, haittarahat ja lisät</t>
  </si>
  <si>
    <t>Keskeneräiset eläkkeet, haittarahat ja lisät</t>
  </si>
  <si>
    <t>Osuus TVL:n korvauksista</t>
  </si>
  <si>
    <t>Väliaikaiset työkyvyttömyyseläkkeet</t>
  </si>
  <si>
    <t>Osuus TVL:n korvausvastuusta</t>
  </si>
  <si>
    <t>Pakollinen työajan vakuutus, erikoistariffoidut</t>
  </si>
  <si>
    <t>Pakollinen työajan vakuutus, taulustomaksut</t>
  </si>
  <si>
    <t>Vahinkokohtaisten bruttovarausten muutos</t>
  </si>
  <si>
    <t>Korvaustoiminnan hoitokulusuhde</t>
  </si>
  <si>
    <t>Maksetut bruttovahinkokorvaukset</t>
  </si>
  <si>
    <t>Maksetut bruttovahinkokorvaukset kumulatiivisesti</t>
  </si>
  <si>
    <t>Maksetut korvaustoiminnan hoitokulut</t>
  </si>
  <si>
    <t>Osuus TVL:n tapaturmavakuutuslain 58 §:n mukaisista korvaustoiminnan hoitokuluista</t>
  </si>
  <si>
    <t>Osuus tapaturmalautakunnan ja tapaturma-asiain korvauslautakunnan kuluista</t>
  </si>
  <si>
    <t>Hankintamenot</t>
  </si>
  <si>
    <t>Hoitokulut</t>
  </si>
  <si>
    <t>Osuus TVL:n tapaturmavakuutuslain 58 §:n mukaisista kuluista</t>
  </si>
  <si>
    <t>Maksetut vahinkojen selvittelykulut</t>
  </si>
  <si>
    <t>Työttömyys- ja ryhmähenkivakuutuksen hoitopalkkiot</t>
  </si>
  <si>
    <t>Menevän jälleenvakuutuksen palkkiot ja voitto-osuudet</t>
  </si>
  <si>
    <t>Poolikorvaukset</t>
  </si>
  <si>
    <t>Poolivaraukset</t>
  </si>
  <si>
    <t>Vahinkokohtaiset bruttovaraukset tilikauden lopussa</t>
  </si>
  <si>
    <t>Vapaa-aika (57§ 2,3 mom.)</t>
  </si>
  <si>
    <t>Yli 9 vuotta vanhat sairaanhoitokorvaukset</t>
  </si>
  <si>
    <t>Ammattitautien erillisjärjetelyn piiriin kuuluvien tuntemattomien vahinkojen varaus</t>
  </si>
  <si>
    <t>Diskontatun vastuuvelan osuus</t>
  </si>
  <si>
    <t>Suhteellisesti vuoden alkavasta nettovastuuvelasta (ilman tasoitusmäärää)</t>
  </si>
  <si>
    <t>Painotettu keskimääräinen diskonttauskorko</t>
  </si>
  <si>
    <t xml:space="preserve">Tilinpäätösvuoden vahingoista maksetut korvaukset (brutto) </t>
  </si>
  <si>
    <t xml:space="preserve">Tilinpäätösvuoden vahingoista maksetut korvaukset (netto) </t>
  </si>
  <si>
    <t>Yli 9 vuotta vanhat kuntoutuksen korvaukset</t>
  </si>
  <si>
    <t>Tasoitusmäärä</t>
  </si>
  <si>
    <t>Tasoitettu vakuutusliikkeen tulos</t>
  </si>
  <si>
    <t>Vakuutusliikkeen tulos</t>
  </si>
  <si>
    <t>Vastuuvelan laskuperustemuutosten tulosvaikutuksen palautus</t>
  </si>
  <si>
    <t>Vertailukelpoisia tunnuslukuja</t>
  </si>
  <si>
    <t>Jakojärjestelmän rahoitusosuus</t>
  </si>
  <si>
    <t>Jakojärjestelmämaksut</t>
  </si>
  <si>
    <t>Jakosuhdekorjaus</t>
  </si>
  <si>
    <t xml:space="preserve">Yhteensä </t>
  </si>
  <si>
    <t xml:space="preserve">Maksutulo </t>
  </si>
  <si>
    <t>Jakojärjestelmäkorvaukset</t>
  </si>
  <si>
    <t>Tasoituserä</t>
  </si>
  <si>
    <t xml:space="preserve">TVL:n yhtiölle ilmoittama jakojärjestelmän rahoitusosuus </t>
  </si>
  <si>
    <t>Ohimenevät</t>
  </si>
  <si>
    <t>Pysyvät</t>
  </si>
  <si>
    <t xml:space="preserve">Ammattitautien erillisjärjestelyn piiriin kuuluvat vahingot ilmenemisvuosittain </t>
  </si>
  <si>
    <t xml:space="preserve">Vahinkojen lukumäärä </t>
  </si>
  <si>
    <t>£ 1959</t>
  </si>
  <si>
    <t>1960 £-£ 1969</t>
  </si>
  <si>
    <t>1970 £-£ 1979</t>
  </si>
  <si>
    <t>1980 £-£ 1989</t>
  </si>
  <si>
    <t>1990 £-£ 1999</t>
  </si>
  <si>
    <t>2000 £-£ 2009</t>
  </si>
  <si>
    <t>³ 2010</t>
  </si>
  <si>
    <t>1 000 euroa</t>
  </si>
  <si>
    <t>Premieinkomst</t>
  </si>
  <si>
    <t>Andel av fördelningssystemets finansiering</t>
  </si>
  <si>
    <t>Återförsäkrares andel</t>
  </si>
  <si>
    <t>Förändring i premieansvar</t>
  </si>
  <si>
    <t>Sammanlagt</t>
  </si>
  <si>
    <t>Utbetalda skadeersättningar</t>
  </si>
  <si>
    <t>Förändring i skadeersättningsansvar</t>
  </si>
  <si>
    <t>1 000 euro</t>
  </si>
  <si>
    <t>Bokslutsår</t>
  </si>
  <si>
    <t>Betalda kostnader för handläggning av ersättningsverksamhet</t>
  </si>
  <si>
    <t>Förändring i skaderegleringsreserv</t>
  </si>
  <si>
    <t>Försäkringsrörelsens utjämnade resultat (netto)</t>
  </si>
  <si>
    <t>Återföring av inverkan av ändringar i ansvarsskuldens beräkningsgrunder på resultatet</t>
  </si>
  <si>
    <t>Försäkringsrörelsens resultat (netto)</t>
  </si>
  <si>
    <t>Försäkringsverksamhetens resultat</t>
  </si>
  <si>
    <t>Jämförbara nyckeltal</t>
  </si>
  <si>
    <t>Riskprocent</t>
  </si>
  <si>
    <t>Skaderegleringsprocent</t>
  </si>
  <si>
    <t>Driftskostnadsprocent</t>
  </si>
  <si>
    <t>Totalkostnadsprocent</t>
  </si>
  <si>
    <t>Obligatorisk försäkring för arbetstid, tabellpremier</t>
  </si>
  <si>
    <t>Fördelningsavgifter</t>
  </si>
  <si>
    <t>Kreditförluster</t>
  </si>
  <si>
    <t>Arbetsskyddsavgift</t>
  </si>
  <si>
    <t>Obligatorisk försäkring för arbetstid, specialtariffierade</t>
  </si>
  <si>
    <t>Frivillig arbetstid (57§ 1 mom.)</t>
  </si>
  <si>
    <t>Fritid (57§ 2,3 mom.)</t>
  </si>
  <si>
    <t>Försäkringsformerna sammanlagt</t>
  </si>
  <si>
    <t>Fördelningssystemets utjämningspost</t>
  </si>
  <si>
    <t>Under räkenskapsperioden utbetalda ersättningar i enlighet med fördelningssystemet</t>
  </si>
  <si>
    <t xml:space="preserve">Bolagets andel av fördelningssystemets finansiering i enlighet med OFFs anmälan </t>
  </si>
  <si>
    <t>Förändringen i fördelningsförhållandet</t>
  </si>
  <si>
    <t>Utjämningspost</t>
  </si>
  <si>
    <t>Utbetalda bruttoskadeersättningar</t>
  </si>
  <si>
    <t>Förbigående</t>
  </si>
  <si>
    <t>Sjukvård</t>
  </si>
  <si>
    <t>Dagpenningar</t>
  </si>
  <si>
    <t>Övriga</t>
  </si>
  <si>
    <t>Bestående</t>
  </si>
  <si>
    <t>Menersättning</t>
  </si>
  <si>
    <t>Temporära invalidpensioner</t>
  </si>
  <si>
    <t>Slutligt fastställda pensioner</t>
  </si>
  <si>
    <t>Begravningsbidrag och och ersättning i ett för allt vid dödsfall</t>
  </si>
  <si>
    <t>Engångsersättningar för invaliditet</t>
  </si>
  <si>
    <t>Rehabilitering</t>
  </si>
  <si>
    <r>
      <t>Ersättningar</t>
    </r>
    <r>
      <rPr>
        <sz val="10"/>
        <color rgb="FF222222"/>
        <rFont val="Arial"/>
        <family val="2"/>
      </rPr>
      <t xml:space="preserve"> enligt </t>
    </r>
    <r>
      <rPr>
        <sz val="10"/>
        <color rgb="FF000000"/>
        <rFont val="Arial"/>
        <family val="2"/>
      </rPr>
      <t>fördelningssystemet</t>
    </r>
  </si>
  <si>
    <t>Indexförhöjningar</t>
  </si>
  <si>
    <t>Över 9 år gamla sjukvårdsersättningar</t>
  </si>
  <si>
    <t>Över 9 år gamla rehabiliteringsersättningar</t>
  </si>
  <si>
    <t xml:space="preserve">Ersättningar för yrkessjukdomar med lång latenstid eller misstanke om en yrkessjukdom </t>
  </si>
  <si>
    <t>Andel av OFF:s ersättningar</t>
  </si>
  <si>
    <t xml:space="preserve">Övriga </t>
  </si>
  <si>
    <t>Poolersättningar</t>
  </si>
  <si>
    <t>Betalda skaderegleringskostnader</t>
  </si>
  <si>
    <t xml:space="preserve">Andel av OFF:s kostnader för ersättningsverksamhet i enlighet med 58 § lagen om olycksfallsförsäkring </t>
  </si>
  <si>
    <t>Andel av kostnader för olycksfallsnämnden och ersättningsnämnden för olycksfallsärenden</t>
  </si>
  <si>
    <t>Utbetalda ersättningar för inträffade skador under bokslutsår (brutto)</t>
  </si>
  <si>
    <t>Utbetalda ersättningar för inträffade skador under bokslutsår (netto)</t>
  </si>
  <si>
    <t>Premieansvar vid årets början</t>
  </si>
  <si>
    <t>Premieansvar vid årets slut</t>
  </si>
  <si>
    <t>Skadeersättningsansvar vid årets början</t>
  </si>
  <si>
    <t>Skadeersättningsansvar vid årets slut</t>
  </si>
  <si>
    <t>Skaderegleringsreserv vid årets början</t>
  </si>
  <si>
    <t>Skaderegleringsreserv vid årets slut</t>
  </si>
  <si>
    <t>Driftskostnader</t>
  </si>
  <si>
    <t>Utgifter för anskaffning av försäkringar</t>
  </si>
  <si>
    <t>Övriga utgifter för anskaffning av försäkringar</t>
  </si>
  <si>
    <t>Förändring i aktiverade anskaffningsutgifter</t>
  </si>
  <si>
    <t>Kostnader för handläggning av försäkringar</t>
  </si>
  <si>
    <t>Skötselkostnader för försäkringar</t>
  </si>
  <si>
    <t>Andel av OFF:s kostnader i enlighet 58 § i lagen om olycksfallsförsäkring</t>
  </si>
  <si>
    <t>Arbetslöshets- och grupplivförsäkringens skötselprovision</t>
  </si>
  <si>
    <t>Administrationskostnader</t>
  </si>
  <si>
    <t>Provisioner och vinstandelar för avgiven återförsäkring</t>
  </si>
  <si>
    <t>Avskrivningar</t>
  </si>
  <si>
    <t>Premieansvar</t>
  </si>
  <si>
    <t>Egentligt ersättningsansvar</t>
  </si>
  <si>
    <t>Slutligt fastställda pensioner, menersättningar och tillägg</t>
  </si>
  <si>
    <t>Icke slutligt fastställda pensioner, menersättningar och tillägg</t>
  </si>
  <si>
    <t>Övriga skadespecifika reserver</t>
  </si>
  <si>
    <t>Okända skador inom specialarrangemanget för yrkessjukdomar</t>
  </si>
  <si>
    <t>Övriga kända och okända</t>
  </si>
  <si>
    <t>Poolreserver</t>
  </si>
  <si>
    <t>Andel av OFF:s ersättningsansvar</t>
  </si>
  <si>
    <t>Skaderegleringsreserv</t>
  </si>
  <si>
    <t>Garantiavgiftspost</t>
  </si>
  <si>
    <t>Utjänmingsbelopp</t>
  </si>
  <si>
    <t>Andel av diskonterad ansvarsskuld</t>
  </si>
  <si>
    <t>På eget ansvar</t>
  </si>
  <si>
    <t>Genomsnittlig diskonteringsränta</t>
  </si>
  <si>
    <t>Försäkringsverksamhetens avkastningskrav på nettoansvarsskuld</t>
  </si>
  <si>
    <t>Absolut</t>
  </si>
  <si>
    <t>Krav som hänför sig till diskontering</t>
  </si>
  <si>
    <t>Krav som hänför sig till premierabatter och gottgörelser</t>
  </si>
  <si>
    <t>Relativt med avseende på nettoansvarsskuld (utan utjämningsbelopp) vid årets början</t>
  </si>
  <si>
    <t xml:space="preserve">Förändring i skadespecifika bruttoreserver </t>
  </si>
  <si>
    <t>Utbetalda bruttoskadeersättningar kumulativt</t>
  </si>
  <si>
    <t>Skadespecifika bruttoreserver vid årets slut</t>
  </si>
  <si>
    <t>Exponeringsår</t>
  </si>
  <si>
    <t xml:space="preserve">Lakisääteisen tapaturmavakuutuksen analyysi. Vakuutusmaksutulo </t>
  </si>
  <si>
    <t>Analys av lagstadgad olycksfallsförsäkring. Premieinkomst</t>
  </si>
  <si>
    <t>Analys av lagstadgad olycksfallsförsäkring. Utbetalda ersättningar och grundlag för fördelning av kostnader i enlighet med fördelningssystemet</t>
  </si>
  <si>
    <t>Lakisääteisen tapaturmavakuutuksen analyysi. Maksetut korvaukset ja jakojärjestelmän mukaisten kustannusten jakoperuste</t>
  </si>
  <si>
    <t>Lakisääteisen tapaturmavakuutuksen analyysi. Vastuuvelka</t>
  </si>
  <si>
    <t>Analys av lagstadgad olycksfallsförsäkring. Ansvarsskuld</t>
  </si>
  <si>
    <t>Lakisääteisen tapaturmavakuutuksen analyysi. Erillisjärjestelyn piiriin kuuluvien ammattitautien kehitys</t>
  </si>
  <si>
    <t>Analys av lagstadgad olycksfallsförsäkring. Utveckling av skador inom specialarrangemanget för yrkessjukdomar</t>
  </si>
  <si>
    <t>Lakisääteisen tapaturmavakuutuksen analyysi. Muiden ammattitautien kuin erillisjärjestelyn piiriin kuuluvien ammattitautien kehitys</t>
  </si>
  <si>
    <t>Muut ammattitaudit kuin erillisjärjestelyn piiriin kuuluvat ammattitaudit ilmenemisvuosittain</t>
  </si>
  <si>
    <t xml:space="preserve">Analys av lagstadgad olycksfallsförsäkring. Utveckling av övriga yrkessjukdomar än skador inom specialarrangemanget för yrkessjukdomar </t>
  </si>
  <si>
    <t>Vahinkojen lukumäärän muutos</t>
  </si>
  <si>
    <t xml:space="preserve">Förändring i antalet skador </t>
  </si>
  <si>
    <t>Övriga yrkessjukdomar än skador inom specialarrangemanget för yrkessjukdomar uppdelat per framträdelseår</t>
  </si>
  <si>
    <t xml:space="preserve">Erillisjärjestelyn piiriin kuuluvat ammattitaudit ilmenemisvuosittain </t>
  </si>
  <si>
    <t xml:space="preserve">Skador inom specialarrangemanget för yrkessjukdomar uppdelat per framträdelseår </t>
  </si>
  <si>
    <t>Lakisääteisen tapaturmavakuutuksen analyysi. Ammattitautien erillisjärjestelyn piiriin kuuluvien vahinkojen kumulatiivinen kehitys tilikauden lopussa</t>
  </si>
  <si>
    <t>Analys av lagstadgad olycksfallsförsäkring. Kumulativ utveckling av skador inom specialarrangemanget för yrkessjukdomar vid redovisningsperiodens slut</t>
  </si>
  <si>
    <t>Skador inom specialarrangemanget för yrkessjukdomar uppdelat per framträdelseår</t>
  </si>
  <si>
    <t>Antalet skador kumulativt</t>
  </si>
  <si>
    <t>Analys av lagstadgad olycksfallsförsäkring. Verksamhetens resultat</t>
  </si>
  <si>
    <t>Vakuutusmaksutuotto</t>
  </si>
  <si>
    <t>Vakuutusmaksuvastuun laskuperustemuutoksen vaikutus</t>
  </si>
  <si>
    <t>Nettovastuuvelan riskitön tuotto vähennettynä nettovastuuvelan laskuperustekorkokululla</t>
  </si>
  <si>
    <t>Vahinkokorvauskulu</t>
  </si>
  <si>
    <t>Vahinkokorvausvastuun laskuperustekorkokulu</t>
  </si>
  <si>
    <t>Vahinkokorvausvastuun laskuperustemuutoksen vaikutus</t>
  </si>
  <si>
    <t>Premieintäkt</t>
  </si>
  <si>
    <t>Inverkan av ändringar i beräkningsgrunder för premieansvar</t>
  </si>
  <si>
    <t>Nettoansvarsskuldens riskfria avkastning med avdrag för nettoansvarsskuldens beräkningsräntekostnad</t>
  </si>
  <si>
    <t>Skadeersättningskostnad</t>
  </si>
  <si>
    <t>Skadeersättningsansvarets beräkningsräntekostnad</t>
  </si>
  <si>
    <t>Inverkan av ändringar i beräkningsgrunder för skadeersättningsansvar</t>
  </si>
  <si>
    <t>Lakisääteisen tapaturmavakuutuksen analyysi. Liikkeen tulos</t>
  </si>
  <si>
    <t>Lakisääteisen tapaturmavakuutuksen analyysi. Liikkeen tulos - jatko</t>
  </si>
  <si>
    <t xml:space="preserve">Korvaustoiminnan hoitamisesta aiheutuvat kulut </t>
  </si>
  <si>
    <t xml:space="preserve">Vahinkojen selvittelykuluvarauksen laskuperustekorkokulu </t>
  </si>
  <si>
    <t>Vahinkojen selvittelykuluvarauksen laskuperustemuutoksen vaikutus</t>
  </si>
  <si>
    <t xml:space="preserve">Liikekulut </t>
  </si>
  <si>
    <t>Yhteistakuuerän muutos</t>
  </si>
  <si>
    <t>Nettovastuuvelan tuotto yli riskittömän tuoton</t>
  </si>
  <si>
    <t>Vakavaraisuuspääoman tavoiterajan tuotto</t>
  </si>
  <si>
    <t>Analys av lagstadgad olycksfallsförsäkring. Verksamhetens  resultat - fortsättning</t>
  </si>
  <si>
    <t xml:space="preserve">Kostnader för handläggning av ersättningsverksamhet </t>
  </si>
  <si>
    <t xml:space="preserve">Skaderegleringsreservens beräkningsräntekostnad </t>
  </si>
  <si>
    <t>Inverkan av ändringar i beräkningsgrunder för skaderegleringsreserv</t>
  </si>
  <si>
    <t>Förändring i garantiavgiftsposten</t>
  </si>
  <si>
    <t xml:space="preserve">Avkastning på nettoansvarsskulden över den riskfria avkastningen </t>
  </si>
  <si>
    <t>Avkastning på solvenskapitalets målsatta gräns</t>
  </si>
  <si>
    <t xml:space="preserve">Vakuutusmaksun erittely </t>
  </si>
  <si>
    <t>Vakuutusmaksut</t>
  </si>
  <si>
    <t>Specifikation av premieinkomst</t>
  </si>
  <si>
    <t>Jakojärjestelmän tasoituserä</t>
  </si>
  <si>
    <t xml:space="preserve">Korvaukset pitkän latenssiajan ammattitaudista tai ammattitautiepäilystä </t>
  </si>
  <si>
    <t>Lakisääteisen tapaturmavakuutuksen analyysi. Vakuutusmaksuvastuun, varsinaisen korvausvastuun ja vahinkojen selvittelyvarauksen muutos</t>
  </si>
  <si>
    <t>Analys av lagstadgad olycksfallsförsäkring. Förändring i premieansvar, egentligt ersättningsansvar och skaderegleringsreserv</t>
  </si>
  <si>
    <t>Analys av lagstadgad olycksfallsförsäkring. Driftskostnader</t>
  </si>
  <si>
    <t>Lakisääteisen tapaturmavakuutuksen analyysi. Liikekulut</t>
  </si>
  <si>
    <t xml:space="preserve">Palkkiot </t>
  </si>
  <si>
    <t>Provisioner</t>
  </si>
  <si>
    <t>Bruttovastuuvelka</t>
  </si>
  <si>
    <t>Jälleenvakuuttajien osuus bruttovastuuvelasta</t>
  </si>
  <si>
    <t xml:space="preserve">Försäkringsteknisk bruttoansvarsskuld </t>
  </si>
  <si>
    <t xml:space="preserve">Återförsäkrares andel av försäkringsteknisk ansvarsskuld </t>
  </si>
  <si>
    <t xml:space="preserve">Diskonterat ersättningsansvar som reserverats för bokslutsårets skador </t>
  </si>
  <si>
    <t>Ersättningsansvar som reserverats för bokslutsårets skador, utan diskontering</t>
  </si>
  <si>
    <t>Bruttoansvarsskuld</t>
  </si>
  <si>
    <t xml:space="preserve">Återförsäkrares andel </t>
  </si>
  <si>
    <t>Diskonterat ersättningsansvar som reserverats för bokslutsårets skador</t>
  </si>
  <si>
    <t>Tilinpäätösvuoden vahingoista varattu diskontattu korvausvastuu</t>
  </si>
  <si>
    <t>Tilinpäätösvuoden vahingoista varattu diskonttaamaton korvausvastuu</t>
  </si>
  <si>
    <t xml:space="preserve">Maksetut korvaustoiminnan bruttohoitokulut </t>
  </si>
  <si>
    <t>&lt;2006</t>
  </si>
  <si>
    <t>Suomalaiset yhtiöt yhteensä 31.12.2015</t>
  </si>
  <si>
    <t>Sammanlagt 31.12.2015</t>
  </si>
  <si>
    <t>Sammanlagt  31.12.2015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</si>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</sst>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_m_k_-;\-* #,##0.00\ _m_k_-;_-* &quot;-&quot;??\ _m_k_-;_-@_-"/>
    <numFmt numFmtId="165" formatCode="0.0"/>
    <numFmt numFmtId="166" formatCode="_-* #,##0.00\ [$€]_-;\-* #,##0.00\ [$€]_-;_-* &quot;-&quot;??\ [$€]_-;_-@_-"/>
    <numFmt numFmtId="167" formatCode="_-&quot;€&quot;\ * #,##0.00_-;_-&quot;€&quot;\ * \-#,##0.00;_-&quot;€&quot;* #0_-;_-@_-"/>
  </numFmts>
  <fonts count="83">
    <font>
      <sz val="10"/>
      <name val="Times New Roman"/>
    </font>
    <font>
      <sz val="11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Symbol"/>
      <family val="1"/>
      <charset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9"/>
      <name val="Arial"/>
      <family val="2"/>
    </font>
    <font>
      <sz val="10"/>
      <name val="Antique Olv (W1)"/>
    </font>
    <font>
      <sz val="10"/>
      <name val="Antique Olv (W1)"/>
      <family val="2"/>
    </font>
    <font>
      <sz val="10"/>
      <name val="Times New Roman"/>
      <family val="1"/>
    </font>
    <font>
      <u/>
      <sz val="9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i/>
      <sz val="10"/>
      <color indexed="23"/>
      <name val="Arial"/>
      <family val="2"/>
    </font>
    <font>
      <sz val="10"/>
      <color indexed="62"/>
      <name val="Arial"/>
      <family val="2"/>
    </font>
    <font>
      <b/>
      <sz val="10"/>
      <color indexed="63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color indexed="8"/>
      <name val="Arial"/>
      <family val="2"/>
    </font>
    <font>
      <u/>
      <sz val="10"/>
      <color indexed="20"/>
      <name val="Arial"/>
      <family val="2"/>
    </font>
    <font>
      <sz val="10"/>
      <color indexed="12"/>
      <name val="Arial"/>
      <family val="2"/>
    </font>
    <font>
      <sz val="11"/>
      <color indexed="19"/>
      <name val="Calibri"/>
      <family val="2"/>
    </font>
    <font>
      <sz val="11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Symbol"/>
      <family val="1"/>
      <charset val="2"/>
    </font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0"/>
      <color rgb="FF222222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  <scheme val="major"/>
    </font>
    <font>
      <b/>
      <sz val="12"/>
      <name val="Arial"/>
      <family val="2"/>
      <scheme val="major"/>
    </font>
    <font>
      <b/>
      <sz val="12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rgb="FFFF0000"/>
      <name val="Arial"/>
      <family val="2"/>
    </font>
    <font>
      <b/>
      <sz val="1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rgb="FF003882"/>
        <bgColor rgb="FF00388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091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2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4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10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2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17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1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9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2" fillId="8" borderId="1" applyNumberFormat="0" applyFont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38" fillId="9" borderId="2" applyNumberFormat="0" applyAlignment="0" applyProtection="0"/>
    <xf numFmtId="0" fontId="38" fillId="9" borderId="2" applyNumberFormat="0" applyAlignment="0" applyProtection="0"/>
    <xf numFmtId="0" fontId="38" fillId="9" borderId="2" applyNumberFormat="0" applyAlignment="0" applyProtection="0"/>
    <xf numFmtId="0" fontId="38" fillId="9" borderId="2" applyNumberFormat="0" applyAlignment="0" applyProtection="0"/>
    <xf numFmtId="0" fontId="38" fillId="9" borderId="2" applyNumberFormat="0" applyAlignment="0" applyProtection="0"/>
    <xf numFmtId="0" fontId="23" fillId="14" borderId="2" applyNumberFormat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4" borderId="0" applyNumberFormat="0" applyBorder="0" applyAlignment="0" applyProtection="0"/>
    <xf numFmtId="0" fontId="23" fillId="14" borderId="2" applyNumberFormat="0" applyAlignment="0" applyProtection="0"/>
    <xf numFmtId="0" fontId="23" fillId="14" borderId="2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24" fillId="22" borderId="3" applyNumberFormat="0" applyAlignment="0" applyProtection="0"/>
    <xf numFmtId="0" fontId="24" fillId="22" borderId="3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164" fontId="5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164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24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0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30" fillId="15" borderId="2" applyNumberFormat="0" applyAlignment="0" applyProtection="0"/>
    <xf numFmtId="0" fontId="30" fillId="15" borderId="2" applyNumberFormat="0" applyAlignment="0" applyProtection="0"/>
    <xf numFmtId="0" fontId="30" fillId="15" borderId="2" applyNumberFormat="0" applyAlignment="0" applyProtection="0"/>
    <xf numFmtId="0" fontId="30" fillId="15" borderId="2" applyNumberFormat="0" applyAlignment="0" applyProtection="0"/>
    <xf numFmtId="0" fontId="30" fillId="15" borderId="2" applyNumberFormat="0" applyAlignment="0" applyProtection="0"/>
    <xf numFmtId="0" fontId="30" fillId="7" borderId="2" applyNumberFormat="0" applyAlignment="0" applyProtection="0"/>
    <xf numFmtId="0" fontId="63" fillId="0" borderId="0" applyNumberFormat="0" applyBorder="0" applyAlignment="0">
      <protection locked="0"/>
    </xf>
    <xf numFmtId="0" fontId="30" fillId="7" borderId="2" applyNumberFormat="0" applyAlignment="0" applyProtection="0"/>
    <xf numFmtId="0" fontId="30" fillId="7" borderId="2" applyNumberFormat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24" fillId="22" borderId="3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1" fillId="0" borderId="7" applyNumberFormat="0" applyFill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7" fillId="0" borderId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47" fillId="15" borderId="0" applyNumberFormat="0" applyBorder="0" applyAlignment="0" applyProtection="0"/>
    <xf numFmtId="0" fontId="32" fillId="15" borderId="0" applyNumberFormat="0" applyBorder="0" applyAlignment="0" applyProtection="0"/>
    <xf numFmtId="0" fontId="14" fillId="0" borderId="0"/>
    <xf numFmtId="0" fontId="14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3" fontId="3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3" fillId="0" borderId="0"/>
    <xf numFmtId="0" fontId="2" fillId="0" borderId="0"/>
    <xf numFmtId="3" fontId="3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 applyFont="0"/>
    <xf numFmtId="0" fontId="14" fillId="0" borderId="0"/>
    <xf numFmtId="0" fontId="14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3" fontId="3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3" fillId="0" borderId="0"/>
    <xf numFmtId="0" fontId="2" fillId="0" borderId="0"/>
    <xf numFmtId="3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3" fillId="0" borderId="0"/>
    <xf numFmtId="0" fontId="2" fillId="0" borderId="0"/>
    <xf numFmtId="3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4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4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4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4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4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 applyFont="0"/>
    <xf numFmtId="0" fontId="3" fillId="0" borderId="0" applyFont="0"/>
    <xf numFmtId="3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ont="0"/>
    <xf numFmtId="0" fontId="2" fillId="0" borderId="0"/>
    <xf numFmtId="0" fontId="3" fillId="0" borderId="0"/>
    <xf numFmtId="3" fontId="3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/>
    <xf numFmtId="3" fontId="3" fillId="0" borderId="0"/>
    <xf numFmtId="0" fontId="3" fillId="0" borderId="0"/>
    <xf numFmtId="3" fontId="3" fillId="0" borderId="0"/>
    <xf numFmtId="0" fontId="3" fillId="0" borderId="0"/>
    <xf numFmtId="3" fontId="3" fillId="0" borderId="0"/>
    <xf numFmtId="0" fontId="3" fillId="0" borderId="0"/>
    <xf numFmtId="3" fontId="3" fillId="0" borderId="0"/>
    <xf numFmtId="0" fontId="3" fillId="0" borderId="0"/>
    <xf numFmtId="3" fontId="3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/>
    <xf numFmtId="3" fontId="3" fillId="0" borderId="0"/>
    <xf numFmtId="3" fontId="3" fillId="0" borderId="0"/>
    <xf numFmtId="0" fontId="3" fillId="0" borderId="0"/>
    <xf numFmtId="3" fontId="3" fillId="0" borderId="0"/>
    <xf numFmtId="3" fontId="3" fillId="0" borderId="0"/>
    <xf numFmtId="0" fontId="3" fillId="0" borderId="0"/>
    <xf numFmtId="0" fontId="3" fillId="0" borderId="0"/>
    <xf numFmtId="3" fontId="3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" fillId="0" borderId="0" applyFont="0"/>
    <xf numFmtId="0" fontId="2" fillId="0" borderId="0"/>
    <xf numFmtId="0" fontId="2" fillId="0" borderId="0"/>
    <xf numFmtId="0" fontId="3" fillId="0" borderId="0" applyFont="0"/>
    <xf numFmtId="0" fontId="2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3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3" fontId="3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3" fillId="0" borderId="0" applyFont="0"/>
    <xf numFmtId="0" fontId="2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/>
    <xf numFmtId="0" fontId="3" fillId="0" borderId="0"/>
    <xf numFmtId="0" fontId="3" fillId="0" borderId="0"/>
    <xf numFmtId="3" fontId="3" fillId="0" borderId="0"/>
    <xf numFmtId="3" fontId="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" fillId="0" borderId="0" applyFont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" fillId="0" borderId="0" applyFont="0"/>
    <xf numFmtId="0" fontId="3" fillId="0" borderId="0" applyFont="0"/>
    <xf numFmtId="0" fontId="3" fillId="0" borderId="0" applyFont="0"/>
    <xf numFmtId="0" fontId="68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3" fontId="3" fillId="0" borderId="0"/>
    <xf numFmtId="3" fontId="3" fillId="0" borderId="0"/>
    <xf numFmtId="3" fontId="3" fillId="0" borderId="0"/>
    <xf numFmtId="3" fontId="3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2" fillId="0" borderId="0"/>
    <xf numFmtId="0" fontId="3" fillId="0" borderId="0" applyFont="0"/>
    <xf numFmtId="0" fontId="2" fillId="0" borderId="0"/>
    <xf numFmtId="0" fontId="2" fillId="0" borderId="0"/>
    <xf numFmtId="0" fontId="3" fillId="0" borderId="0"/>
    <xf numFmtId="3" fontId="3" fillId="0" borderId="0"/>
    <xf numFmtId="0" fontId="2" fillId="0" borderId="0"/>
    <xf numFmtId="0" fontId="3" fillId="0" borderId="0" applyFont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3" fillId="0" borderId="0" applyFont="0"/>
    <xf numFmtId="0" fontId="2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3" fontId="3" fillId="0" borderId="0"/>
    <xf numFmtId="0" fontId="3" fillId="0" borderId="0" applyFont="0"/>
    <xf numFmtId="0" fontId="3" fillId="0" borderId="0" applyFont="0"/>
    <xf numFmtId="0" fontId="3" fillId="0" borderId="0" applyFont="0"/>
    <xf numFmtId="0" fontId="3" fillId="0" borderId="0" applyFont="0"/>
    <xf numFmtId="0" fontId="2" fillId="0" borderId="0"/>
    <xf numFmtId="0" fontId="14" fillId="0" borderId="0"/>
    <xf numFmtId="0" fontId="14" fillId="0" borderId="0"/>
    <xf numFmtId="0" fontId="2" fillId="0" borderId="0"/>
    <xf numFmtId="0" fontId="3" fillId="0" borderId="0" applyFont="0"/>
    <xf numFmtId="0" fontId="3" fillId="0" borderId="0" applyFont="0"/>
    <xf numFmtId="0" fontId="2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/>
    <xf numFmtId="0" fontId="3" fillId="0" borderId="0" applyFont="0"/>
    <xf numFmtId="3" fontId="3" fillId="0" borderId="0"/>
    <xf numFmtId="0" fontId="3" fillId="0" borderId="0" applyFont="0"/>
    <xf numFmtId="0" fontId="3" fillId="0" borderId="0" applyFont="0"/>
    <xf numFmtId="0" fontId="2" fillId="0" borderId="0"/>
    <xf numFmtId="0" fontId="2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 applyFont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55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" fillId="0" borderId="0"/>
    <xf numFmtId="0" fontId="55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68" fillId="0" borderId="0"/>
    <xf numFmtId="0" fontId="68" fillId="0" borderId="0"/>
    <xf numFmtId="0" fontId="3" fillId="0" borderId="0"/>
    <xf numFmtId="0" fontId="3" fillId="0" borderId="0"/>
    <xf numFmtId="0" fontId="68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14" fillId="0" borderId="0"/>
    <xf numFmtId="0" fontId="3" fillId="0" borderId="0"/>
    <xf numFmtId="0" fontId="2" fillId="0" borderId="0"/>
    <xf numFmtId="0" fontId="68" fillId="0" borderId="0"/>
    <xf numFmtId="0" fontId="2" fillId="0" borderId="0"/>
    <xf numFmtId="0" fontId="68" fillId="0" borderId="0"/>
    <xf numFmtId="0" fontId="3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" fillId="0" borderId="0"/>
    <xf numFmtId="0" fontId="14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ont="0"/>
    <xf numFmtId="0" fontId="3" fillId="8" borderId="1" applyNumberFormat="0" applyFont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34" fillId="0" borderId="0" applyNumberFormat="0" applyFill="0" applyBorder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14" borderId="9" applyNumberFormat="0" applyAlignment="0" applyProtection="0"/>
    <xf numFmtId="0" fontId="33" fillId="14" borderId="9" applyNumberFormat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27" fillId="0" borderId="4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28" fillId="0" borderId="5" applyNumberFormat="0" applyFill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29" fillId="0" borderId="6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34" fillId="0" borderId="0" applyNumberFormat="0" applyFill="0" applyBorder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41" fontId="3" fillId="0" borderId="0" applyFont="0" applyFill="0" applyBorder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14" borderId="9" applyNumberFormat="0" applyAlignment="0" applyProtection="0"/>
    <xf numFmtId="42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3" fillId="0" borderId="0"/>
  </cellStyleXfs>
  <cellXfs count="181">
    <xf numFmtId="0" fontId="0" fillId="0" borderId="0" xfId="0"/>
    <xf numFmtId="0" fontId="3" fillId="0" borderId="0" xfId="0" applyFont="1" applyBorder="1" applyProtection="1"/>
    <xf numFmtId="0" fontId="4" fillId="27" borderId="0" xfId="0" applyFont="1" applyFill="1" applyBorder="1" applyAlignment="1" applyProtection="1">
      <alignment horizontal="centerContinuous"/>
    </xf>
    <xf numFmtId="0" fontId="3" fillId="27" borderId="0" xfId="0" applyFont="1" applyFill="1" applyBorder="1" applyAlignment="1" applyProtection="1">
      <alignment horizontal="centerContinuous"/>
    </xf>
    <xf numFmtId="0" fontId="3" fillId="0" borderId="0" xfId="0" applyFont="1" applyBorder="1"/>
    <xf numFmtId="0" fontId="3" fillId="0" borderId="16" xfId="0" applyFont="1" applyBorder="1"/>
    <xf numFmtId="0" fontId="3" fillId="0" borderId="18" xfId="0" applyFont="1" applyBorder="1"/>
    <xf numFmtId="0" fontId="3" fillId="0" borderId="0" xfId="0" applyFont="1" applyFill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0" xfId="0" applyFont="1"/>
    <xf numFmtId="0" fontId="6" fillId="0" borderId="16" xfId="0" applyFont="1" applyBorder="1"/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Border="1" applyProtection="1"/>
    <xf numFmtId="10" fontId="3" fillId="0" borderId="0" xfId="0" applyNumberFormat="1" applyFont="1"/>
    <xf numFmtId="3" fontId="3" fillId="0" borderId="0" xfId="0" applyNumberFormat="1" applyFont="1"/>
    <xf numFmtId="0" fontId="3" fillId="0" borderId="20" xfId="0" applyFont="1" applyFill="1" applyBorder="1"/>
    <xf numFmtId="165" fontId="3" fillId="0" borderId="20" xfId="0" applyNumberFormat="1" applyFont="1" applyBorder="1"/>
    <xf numFmtId="10" fontId="3" fillId="0" borderId="0" xfId="0" applyNumberFormat="1" applyFont="1" applyBorder="1"/>
    <xf numFmtId="0" fontId="3" fillId="0" borderId="0" xfId="0" quotePrefix="1" applyFont="1" applyBorder="1"/>
    <xf numFmtId="3" fontId="3" fillId="0" borderId="18" xfId="0" applyNumberFormat="1" applyFont="1" applyBorder="1"/>
    <xf numFmtId="3" fontId="3" fillId="0" borderId="0" xfId="0" applyNumberFormat="1" applyFont="1" applyFill="1" applyBorder="1"/>
    <xf numFmtId="3" fontId="6" fillId="0" borderId="18" xfId="0" applyNumberFormat="1" applyFont="1" applyBorder="1"/>
    <xf numFmtId="3" fontId="6" fillId="0" borderId="0" xfId="0" applyNumberFormat="1" applyFont="1" applyFill="1" applyBorder="1"/>
    <xf numFmtId="3" fontId="3" fillId="0" borderId="22" xfId="0" applyNumberFormat="1" applyFont="1" applyFill="1" applyBorder="1"/>
    <xf numFmtId="3" fontId="0" fillId="0" borderId="0" xfId="0" applyNumberFormat="1"/>
    <xf numFmtId="0" fontId="8" fillId="0" borderId="16" xfId="0" applyFont="1" applyBorder="1"/>
    <xf numFmtId="0" fontId="9" fillId="0" borderId="0" xfId="0" applyFont="1" applyBorder="1"/>
    <xf numFmtId="0" fontId="9" fillId="0" borderId="16" xfId="0" applyFont="1" applyBorder="1"/>
    <xf numFmtId="0" fontId="9" fillId="0" borderId="0" xfId="0" applyFont="1" applyFill="1" applyBorder="1"/>
    <xf numFmtId="0" fontId="8" fillId="0" borderId="16" xfId="0" quotePrefix="1" applyFont="1" applyBorder="1"/>
    <xf numFmtId="0" fontId="9" fillId="0" borderId="0" xfId="0" applyFont="1" applyBorder="1" applyProtection="1"/>
    <xf numFmtId="0" fontId="9" fillId="0" borderId="0" xfId="0" quotePrefix="1" applyFont="1" applyBorder="1" applyProtection="1"/>
    <xf numFmtId="0" fontId="9" fillId="0" borderId="0" xfId="0" applyFont="1" applyFill="1" applyBorder="1" applyProtection="1"/>
    <xf numFmtId="0" fontId="8" fillId="0" borderId="16" xfId="0" applyFont="1" applyFill="1" applyBorder="1"/>
    <xf numFmtId="0" fontId="0" fillId="0" borderId="0" xfId="0" applyFill="1"/>
    <xf numFmtId="3" fontId="13" fillId="0" borderId="0" xfId="0" applyNumberFormat="1" applyFont="1" applyBorder="1"/>
    <xf numFmtId="3" fontId="57" fillId="0" borderId="0" xfId="0" applyNumberFormat="1" applyFont="1" applyFill="1" applyBorder="1"/>
    <xf numFmtId="3" fontId="57" fillId="0" borderId="0" xfId="0" applyNumberFormat="1" applyFont="1" applyBorder="1"/>
    <xf numFmtId="3" fontId="58" fillId="0" borderId="0" xfId="0" applyNumberFormat="1" applyFont="1" applyBorder="1"/>
    <xf numFmtId="3" fontId="57" fillId="27" borderId="0" xfId="0" applyNumberFormat="1" applyFont="1" applyFill="1" applyBorder="1"/>
    <xf numFmtId="3" fontId="57" fillId="27" borderId="22" xfId="0" applyNumberFormat="1" applyFont="1" applyFill="1" applyBorder="1"/>
    <xf numFmtId="3" fontId="3" fillId="27" borderId="0" xfId="0" applyNumberFormat="1" applyFont="1" applyFill="1" applyBorder="1"/>
    <xf numFmtId="3" fontId="3" fillId="27" borderId="22" xfId="0" applyNumberFormat="1" applyFont="1" applyFill="1" applyBorder="1"/>
    <xf numFmtId="0" fontId="5" fillId="27" borderId="0" xfId="0" applyFont="1" applyFill="1" applyBorder="1" applyAlignment="1" applyProtection="1">
      <alignment horizontal="centerContinuous"/>
      <protection locked="0"/>
    </xf>
    <xf numFmtId="10" fontId="3" fillId="27" borderId="0" xfId="2239" applyNumberFormat="1" applyFont="1" applyFill="1" applyBorder="1"/>
    <xf numFmtId="0" fontId="61" fillId="0" borderId="0" xfId="0" applyFont="1"/>
    <xf numFmtId="9" fontId="3" fillId="0" borderId="0" xfId="0" applyNumberFormat="1" applyFont="1"/>
    <xf numFmtId="0" fontId="3" fillId="0" borderId="0" xfId="0" applyFont="1" applyFill="1" applyBorder="1" applyAlignment="1" applyProtection="1">
      <alignment horizontal="left"/>
    </xf>
    <xf numFmtId="0" fontId="0" fillId="0" borderId="0" xfId="0" applyBorder="1"/>
    <xf numFmtId="0" fontId="10" fillId="0" borderId="0" xfId="0" applyFont="1" applyFill="1" applyBorder="1"/>
    <xf numFmtId="3" fontId="3" fillId="0" borderId="21" xfId="0" applyNumberFormat="1" applyFont="1" applyBorder="1"/>
    <xf numFmtId="10" fontId="3" fillId="27" borderId="22" xfId="2239" applyNumberFormat="1" applyFont="1" applyFill="1" applyBorder="1"/>
    <xf numFmtId="10" fontId="3" fillId="27" borderId="22" xfId="0" applyNumberFormat="1" applyFont="1" applyFill="1" applyBorder="1"/>
    <xf numFmtId="0" fontId="3" fillId="0" borderId="20" xfId="1980" applyFont="1" applyFill="1" applyBorder="1"/>
    <xf numFmtId="0" fontId="3" fillId="0" borderId="19" xfId="1980" applyFont="1" applyFill="1" applyBorder="1"/>
    <xf numFmtId="0" fontId="6" fillId="0" borderId="16" xfId="1980" applyFont="1" applyFill="1" applyBorder="1"/>
    <xf numFmtId="0" fontId="3" fillId="0" borderId="18" xfId="1980" applyFont="1" applyFill="1" applyBorder="1"/>
    <xf numFmtId="0" fontId="3" fillId="0" borderId="16" xfId="1980" applyFont="1" applyFill="1" applyBorder="1"/>
    <xf numFmtId="0" fontId="3" fillId="0" borderId="0" xfId="1980" applyFont="1" applyFill="1" applyBorder="1"/>
    <xf numFmtId="0" fontId="3" fillId="0" borderId="18" xfId="0" applyFont="1" applyFill="1" applyBorder="1"/>
    <xf numFmtId="3" fontId="3" fillId="0" borderId="0" xfId="1980" applyNumberFormat="1" applyFont="1" applyFill="1" applyBorder="1"/>
    <xf numFmtId="0" fontId="3" fillId="0" borderId="0" xfId="1980" applyFont="1" applyFill="1" applyBorder="1" applyAlignment="1">
      <alignment horizontal="left"/>
    </xf>
    <xf numFmtId="0" fontId="3" fillId="0" borderId="20" xfId="1980" applyFont="1" applyFill="1" applyBorder="1" applyAlignment="1">
      <alignment horizontal="left"/>
    </xf>
    <xf numFmtId="0" fontId="3" fillId="0" borderId="0" xfId="1980" applyFont="1" applyFill="1"/>
    <xf numFmtId="3" fontId="6" fillId="0" borderId="21" xfId="1980" applyNumberFormat="1" applyFont="1" applyFill="1" applyBorder="1"/>
    <xf numFmtId="0" fontId="7" fillId="0" borderId="0" xfId="1980" applyFont="1" applyFill="1" applyBorder="1"/>
    <xf numFmtId="0" fontId="3" fillId="0" borderId="16" xfId="0" applyFont="1" applyFill="1" applyBorder="1"/>
    <xf numFmtId="3" fontId="3" fillId="27" borderId="0" xfId="1980" applyNumberFormat="1" applyFont="1" applyFill="1" applyBorder="1"/>
    <xf numFmtId="3" fontId="3" fillId="27" borderId="20" xfId="1980" applyNumberFormat="1" applyFont="1" applyFill="1" applyBorder="1"/>
    <xf numFmtId="3" fontId="6" fillId="0" borderId="18" xfId="1980" applyNumberFormat="1" applyFont="1" applyFill="1" applyBorder="1"/>
    <xf numFmtId="0" fontId="3" fillId="0" borderId="0" xfId="0" applyFont="1" applyBorder="1"/>
    <xf numFmtId="0" fontId="3" fillId="0" borderId="20" xfId="0" applyFont="1" applyBorder="1"/>
    <xf numFmtId="3" fontId="3" fillId="0" borderId="22" xfId="0" applyNumberFormat="1" applyFont="1" applyBorder="1"/>
    <xf numFmtId="3" fontId="3" fillId="0" borderId="0" xfId="0" applyNumberFormat="1" applyFont="1" applyBorder="1"/>
    <xf numFmtId="3" fontId="6" fillId="0" borderId="0" xfId="0" applyNumberFormat="1" applyFont="1" applyBorder="1"/>
    <xf numFmtId="0" fontId="6" fillId="0" borderId="16" xfId="1975" applyFont="1" applyBorder="1" applyAlignment="1"/>
    <xf numFmtId="0" fontId="6" fillId="0" borderId="16" xfId="3090" applyFont="1" applyBorder="1"/>
    <xf numFmtId="0" fontId="6" fillId="0" borderId="16" xfId="1987" applyFont="1" applyBorder="1"/>
    <xf numFmtId="0" fontId="3" fillId="0" borderId="0" xfId="1987" applyFont="1" applyBorder="1"/>
    <xf numFmtId="0" fontId="3" fillId="0" borderId="0" xfId="1987" applyFont="1" applyFill="1" applyBorder="1"/>
    <xf numFmtId="0" fontId="3" fillId="0" borderId="16" xfId="1987" applyFont="1" applyBorder="1"/>
    <xf numFmtId="0" fontId="3" fillId="0" borderId="0" xfId="1987" applyFont="1" applyBorder="1" applyAlignment="1" applyProtection="1">
      <alignment horizontal="left"/>
    </xf>
    <xf numFmtId="0" fontId="8" fillId="0" borderId="16" xfId="1987" applyFont="1" applyBorder="1"/>
    <xf numFmtId="0" fontId="9" fillId="0" borderId="0" xfId="1987" applyFont="1" applyBorder="1"/>
    <xf numFmtId="0" fontId="9" fillId="0" borderId="0" xfId="1987" applyFont="1" applyFill="1" applyBorder="1" applyProtection="1"/>
    <xf numFmtId="0" fontId="9" fillId="0" borderId="16" xfId="1987" applyFont="1" applyBorder="1"/>
    <xf numFmtId="0" fontId="9" fillId="0" borderId="0" xfId="1987" applyFont="1" applyFill="1" applyBorder="1"/>
    <xf numFmtId="0" fontId="3" fillId="0" borderId="0" xfId="1987" applyFont="1" applyFill="1" applyBorder="1" applyProtection="1"/>
    <xf numFmtId="0" fontId="3" fillId="0" borderId="0" xfId="1987" applyFont="1" applyBorder="1" applyAlignment="1">
      <alignment horizontal="left"/>
    </xf>
    <xf numFmtId="0" fontId="3" fillId="0" borderId="20" xfId="1987" applyFont="1" applyFill="1" applyBorder="1"/>
    <xf numFmtId="0" fontId="6" fillId="0" borderId="0" xfId="0" applyFont="1"/>
    <xf numFmtId="0" fontId="2" fillId="0" borderId="0" xfId="0" applyFont="1"/>
    <xf numFmtId="0" fontId="6" fillId="0" borderId="0" xfId="1987" applyFont="1" applyBorder="1" applyAlignment="1">
      <alignment horizontal="left"/>
    </xf>
    <xf numFmtId="0" fontId="3" fillId="27" borderId="0" xfId="0" applyFont="1" applyFill="1" applyBorder="1" applyAlignment="1" applyProtection="1">
      <alignment horizontal="left"/>
      <protection locked="0"/>
    </xf>
    <xf numFmtId="0" fontId="73" fillId="0" borderId="0" xfId="0" applyFont="1"/>
    <xf numFmtId="0" fontId="72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0" fontId="72" fillId="0" borderId="0" xfId="0" applyFont="1" applyBorder="1"/>
    <xf numFmtId="0" fontId="72" fillId="0" borderId="0" xfId="0" applyFont="1" applyFill="1" applyBorder="1"/>
    <xf numFmtId="0" fontId="72" fillId="0" borderId="0" xfId="0" applyFont="1" applyAlignment="1">
      <alignment vertical="center"/>
    </xf>
    <xf numFmtId="0" fontId="67" fillId="28" borderId="0" xfId="1980" applyFont="1" applyFill="1" applyBorder="1" applyAlignment="1">
      <alignment horizontal="center"/>
    </xf>
    <xf numFmtId="0" fontId="66" fillId="28" borderId="18" xfId="1980" applyFont="1" applyFill="1" applyBorder="1" applyAlignment="1">
      <alignment horizontal="center"/>
    </xf>
    <xf numFmtId="0" fontId="15" fillId="28" borderId="0" xfId="0" applyFont="1" applyFill="1" applyBorder="1"/>
    <xf numFmtId="0" fontId="60" fillId="28" borderId="0" xfId="0" applyFont="1" applyFill="1" applyBorder="1"/>
    <xf numFmtId="0" fontId="60" fillId="28" borderId="16" xfId="0" applyFont="1" applyFill="1" applyBorder="1"/>
    <xf numFmtId="0" fontId="74" fillId="28" borderId="18" xfId="1987" applyFont="1" applyFill="1" applyBorder="1" applyAlignment="1">
      <alignment horizontal="center"/>
    </xf>
    <xf numFmtId="0" fontId="59" fillId="28" borderId="0" xfId="0" applyFont="1" applyFill="1" applyBorder="1" applyAlignment="1">
      <alignment horizontal="right"/>
    </xf>
    <xf numFmtId="0" fontId="15" fillId="28" borderId="16" xfId="0" applyFont="1" applyFill="1" applyBorder="1"/>
    <xf numFmtId="0" fontId="59" fillId="28" borderId="18" xfId="0" applyFont="1" applyFill="1" applyBorder="1" applyAlignment="1">
      <alignment horizontal="right"/>
    </xf>
    <xf numFmtId="0" fontId="15" fillId="28" borderId="0" xfId="0" applyFont="1" applyFill="1" applyBorder="1" applyAlignment="1">
      <alignment horizontal="right"/>
    </xf>
    <xf numFmtId="0" fontId="15" fillId="28" borderId="18" xfId="0" applyFont="1" applyFill="1" applyBorder="1" applyAlignment="1">
      <alignment horizontal="right"/>
    </xf>
    <xf numFmtId="3" fontId="78" fillId="0" borderId="0" xfId="0" applyNumberFormat="1" applyFont="1" applyFill="1" applyBorder="1"/>
    <xf numFmtId="3" fontId="78" fillId="0" borderId="0" xfId="0" applyNumberFormat="1" applyFont="1" applyBorder="1"/>
    <xf numFmtId="0" fontId="79" fillId="0" borderId="0" xfId="0" applyFont="1"/>
    <xf numFmtId="3" fontId="80" fillId="0" borderId="0" xfId="0" applyNumberFormat="1" applyFont="1" applyBorder="1"/>
    <xf numFmtId="3" fontId="80" fillId="0" borderId="0" xfId="1741" applyNumberFormat="1" applyFont="1" applyBorder="1"/>
    <xf numFmtId="3" fontId="81" fillId="29" borderId="0" xfId="1741" applyNumberFormat="1" applyFont="1" applyFill="1" applyBorder="1"/>
    <xf numFmtId="3" fontId="78" fillId="0" borderId="18" xfId="0" applyNumberFormat="1" applyFont="1" applyBorder="1"/>
    <xf numFmtId="3" fontId="80" fillId="0" borderId="18" xfId="0" applyNumberFormat="1" applyFont="1" applyBorder="1"/>
    <xf numFmtId="3" fontId="80" fillId="0" borderId="0" xfId="0" applyNumberFormat="1" applyFont="1" applyFill="1" applyBorder="1"/>
    <xf numFmtId="3" fontId="80" fillId="0" borderId="24" xfId="0" applyNumberFormat="1" applyFont="1" applyBorder="1"/>
    <xf numFmtId="0" fontId="3" fillId="0" borderId="20" xfId="1987" applyFont="1" applyBorder="1" applyAlignment="1">
      <alignment horizontal="left"/>
    </xf>
    <xf numFmtId="0" fontId="6" fillId="0" borderId="19" xfId="0" applyFont="1" applyBorder="1"/>
    <xf numFmtId="3" fontId="13" fillId="0" borderId="20" xfId="0" applyNumberFormat="1" applyFont="1" applyBorder="1"/>
    <xf numFmtId="0" fontId="82" fillId="0" borderId="0" xfId="0" applyFont="1"/>
    <xf numFmtId="0" fontId="6" fillId="0" borderId="0" xfId="0" applyFont="1" applyBorder="1"/>
    <xf numFmtId="0" fontId="15" fillId="28" borderId="23" xfId="0" applyFont="1" applyFill="1" applyBorder="1"/>
    <xf numFmtId="0" fontId="60" fillId="28" borderId="15" xfId="0" applyFont="1" applyFill="1" applyBorder="1"/>
    <xf numFmtId="0" fontId="15" fillId="28" borderId="15" xfId="0" applyFont="1" applyFill="1" applyBorder="1"/>
    <xf numFmtId="0" fontId="59" fillId="28" borderId="15" xfId="0" applyFont="1" applyFill="1" applyBorder="1" applyAlignment="1">
      <alignment horizontal="center"/>
    </xf>
    <xf numFmtId="0" fontId="3" fillId="28" borderId="15" xfId="0" applyFont="1" applyFill="1" applyBorder="1"/>
    <xf numFmtId="0" fontId="3" fillId="28" borderId="17" xfId="0" applyFont="1" applyFill="1" applyBorder="1"/>
    <xf numFmtId="3" fontId="3" fillId="27" borderId="18" xfId="0" applyNumberFormat="1" applyFont="1" applyFill="1" applyBorder="1"/>
    <xf numFmtId="3" fontId="3" fillId="0" borderId="25" xfId="0" applyNumberFormat="1" applyFont="1" applyFill="1" applyBorder="1"/>
    <xf numFmtId="3" fontId="3" fillId="27" borderId="25" xfId="0" applyNumberFormat="1" applyFont="1" applyFill="1" applyBorder="1"/>
    <xf numFmtId="3" fontId="80" fillId="0" borderId="18" xfId="1741" applyNumberFormat="1" applyFont="1" applyBorder="1"/>
    <xf numFmtId="3" fontId="81" fillId="29" borderId="18" xfId="1741" applyNumberFormat="1" applyFont="1" applyFill="1" applyBorder="1"/>
    <xf numFmtId="0" fontId="15" fillId="28" borderId="15" xfId="0" applyFont="1" applyFill="1" applyBorder="1" applyAlignment="1">
      <alignment horizontal="center"/>
    </xf>
    <xf numFmtId="0" fontId="2" fillId="0" borderId="0" xfId="1987" applyBorder="1"/>
    <xf numFmtId="3" fontId="80" fillId="0" borderId="18" xfId="0" applyNumberFormat="1" applyFont="1" applyFill="1" applyBorder="1"/>
    <xf numFmtId="10" fontId="3" fillId="0" borderId="18" xfId="0" applyNumberFormat="1" applyFont="1" applyBorder="1"/>
    <xf numFmtId="10" fontId="3" fillId="27" borderId="0" xfId="0" applyNumberFormat="1" applyFont="1" applyFill="1" applyBorder="1"/>
    <xf numFmtId="10" fontId="3" fillId="27" borderId="18" xfId="2239" applyNumberFormat="1" applyFont="1" applyFill="1" applyBorder="1"/>
    <xf numFmtId="10" fontId="3" fillId="27" borderId="18" xfId="0" applyNumberFormat="1" applyFont="1" applyFill="1" applyBorder="1"/>
    <xf numFmtId="10" fontId="3" fillId="27" borderId="25" xfId="2239" applyNumberFormat="1" applyFont="1" applyFill="1" applyBorder="1"/>
    <xf numFmtId="10" fontId="6" fillId="0" borderId="0" xfId="0" applyNumberFormat="1" applyFont="1" applyBorder="1"/>
    <xf numFmtId="10" fontId="6" fillId="0" borderId="18" xfId="0" applyNumberFormat="1" applyFont="1" applyBorder="1"/>
    <xf numFmtId="0" fontId="59" fillId="28" borderId="15" xfId="0" applyFont="1" applyFill="1" applyBorder="1" applyAlignment="1">
      <alignment horizontal="center"/>
    </xf>
    <xf numFmtId="0" fontId="59" fillId="28" borderId="17" xfId="0" applyFont="1" applyFill="1" applyBorder="1" applyAlignment="1">
      <alignment horizontal="center"/>
    </xf>
    <xf numFmtId="0" fontId="72" fillId="27" borderId="0" xfId="0" applyFont="1" applyFill="1" applyBorder="1" applyAlignment="1" applyProtection="1">
      <alignment horizontal="left"/>
      <protection locked="0"/>
    </xf>
    <xf numFmtId="0" fontId="3" fillId="27" borderId="0" xfId="0" applyFont="1" applyFill="1" applyBorder="1" applyAlignment="1" applyProtection="1">
      <alignment horizontal="center"/>
    </xf>
    <xf numFmtId="3" fontId="3" fillId="0" borderId="18" xfId="0" applyNumberFormat="1" applyFont="1" applyFill="1" applyBorder="1"/>
    <xf numFmtId="3" fontId="3" fillId="0" borderId="25" xfId="0" applyNumberFormat="1" applyFont="1" applyBorder="1"/>
    <xf numFmtId="0" fontId="59" fillId="28" borderId="15" xfId="0" applyFont="1" applyFill="1" applyBorder="1" applyAlignment="1">
      <alignment horizontal="center"/>
    </xf>
    <xf numFmtId="0" fontId="59" fillId="28" borderId="17" xfId="0" applyFont="1" applyFill="1" applyBorder="1" applyAlignment="1">
      <alignment horizontal="center"/>
    </xf>
    <xf numFmtId="0" fontId="59" fillId="28" borderId="15" xfId="0" applyFont="1" applyFill="1" applyBorder="1" applyAlignment="1">
      <alignment horizontal="left"/>
    </xf>
    <xf numFmtId="0" fontId="3" fillId="27" borderId="0" xfId="0" applyFont="1" applyFill="1" applyBorder="1" applyProtection="1"/>
    <xf numFmtId="0" fontId="4" fillId="27" borderId="0" xfId="0" applyFont="1" applyFill="1" applyBorder="1" applyAlignment="1" applyProtection="1">
      <alignment horizontal="left"/>
    </xf>
    <xf numFmtId="3" fontId="57" fillId="27" borderId="18" xfId="0" applyNumberFormat="1" applyFont="1" applyFill="1" applyBorder="1"/>
    <xf numFmtId="3" fontId="57" fillId="27" borderId="25" xfId="0" applyNumberFormat="1" applyFont="1" applyFill="1" applyBorder="1"/>
    <xf numFmtId="3" fontId="78" fillId="0" borderId="18" xfId="0" applyNumberFormat="1" applyFont="1" applyFill="1" applyBorder="1"/>
    <xf numFmtId="3" fontId="57" fillId="0" borderId="18" xfId="0" applyNumberFormat="1" applyFont="1" applyFill="1" applyBorder="1"/>
    <xf numFmtId="3" fontId="57" fillId="0" borderId="18" xfId="0" applyNumberFormat="1" applyFont="1" applyBorder="1"/>
    <xf numFmtId="3" fontId="58" fillId="0" borderId="18" xfId="0" applyNumberFormat="1" applyFont="1" applyBorder="1"/>
    <xf numFmtId="3" fontId="13" fillId="0" borderId="18" xfId="0" applyNumberFormat="1" applyFont="1" applyBorder="1"/>
    <xf numFmtId="3" fontId="13" fillId="0" borderId="21" xfId="0" applyNumberFormat="1" applyFont="1" applyBorder="1"/>
    <xf numFmtId="0" fontId="3" fillId="27" borderId="0" xfId="0" applyFont="1" applyFill="1" applyBorder="1" applyAlignment="1" applyProtection="1"/>
    <xf numFmtId="0" fontId="72" fillId="27" borderId="0" xfId="0" applyFont="1" applyFill="1" applyBorder="1" applyAlignment="1" applyProtection="1">
      <protection locked="0"/>
    </xf>
    <xf numFmtId="0" fontId="3" fillId="0" borderId="0" xfId="0" applyFont="1" applyFill="1"/>
    <xf numFmtId="3" fontId="6" fillId="29" borderId="0" xfId="0" applyNumberFormat="1" applyFont="1" applyFill="1" applyBorder="1"/>
    <xf numFmtId="3" fontId="6" fillId="29" borderId="18" xfId="0" applyNumberFormat="1" applyFont="1" applyFill="1" applyBorder="1"/>
    <xf numFmtId="0" fontId="59" fillId="28" borderId="15" xfId="0" applyFont="1" applyFill="1" applyBorder="1" applyAlignment="1">
      <alignment horizontal="center"/>
    </xf>
    <xf numFmtId="0" fontId="59" fillId="28" borderId="17" xfId="0" applyFont="1" applyFill="1" applyBorder="1" applyAlignment="1">
      <alignment horizontal="center"/>
    </xf>
    <xf numFmtId="0" fontId="15" fillId="28" borderId="15" xfId="0" applyFont="1" applyFill="1" applyBorder="1" applyAlignment="1">
      <alignment horizontal="center"/>
    </xf>
    <xf numFmtId="0" fontId="59" fillId="28" borderId="15" xfId="0" applyFont="1" applyFill="1" applyBorder="1" applyAlignment="1">
      <alignment horizontal="left"/>
    </xf>
    <xf numFmtId="0" fontId="59" fillId="28" borderId="17" xfId="0" applyFont="1" applyFill="1" applyBorder="1" applyAlignment="1">
      <alignment horizontal="left"/>
    </xf>
    <xf numFmtId="0" fontId="15" fillId="28" borderId="15" xfId="0" applyFont="1" applyFill="1" applyBorder="1" applyAlignment="1">
      <alignment horizontal="left"/>
    </xf>
  </cellXfs>
  <cellStyles count="3091">
    <cellStyle name="20 % - Aksentti1 2" xfId="1"/>
    <cellStyle name="20 % - Aksentti1 3" xfId="2"/>
    <cellStyle name="20 % - Aksentti1 4" xfId="3"/>
    <cellStyle name="20 % - Aksentti1 5" xfId="4"/>
    <cellStyle name="20 % - Aksentti1 6" xfId="5"/>
    <cellStyle name="20 % - Aksentti1 7" xfId="6"/>
    <cellStyle name="20 % - Aksentti2 2" xfId="7"/>
    <cellStyle name="20 % - Aksentti2 3" xfId="8"/>
    <cellStyle name="20 % - Aksentti2 4" xfId="9"/>
    <cellStyle name="20 % - Aksentti2 5" xfId="10"/>
    <cellStyle name="20 % - Aksentti2 6" xfId="11"/>
    <cellStyle name="20 % - Aksentti2 7" xfId="12"/>
    <cellStyle name="20 % - Aksentti3 2" xfId="13"/>
    <cellStyle name="20 % - Aksentti3 3" xfId="14"/>
    <cellStyle name="20 % - Aksentti3 4" xfId="15"/>
    <cellStyle name="20 % - Aksentti3 5" xfId="16"/>
    <cellStyle name="20 % - Aksentti3 6" xfId="17"/>
    <cellStyle name="20 % - Aksentti3 7" xfId="18"/>
    <cellStyle name="20 % - Aksentti4 2" xfId="19"/>
    <cellStyle name="20 % - Aksentti4 3" xfId="20"/>
    <cellStyle name="20 % - Aksentti4 4" xfId="21"/>
    <cellStyle name="20 % - Aksentti4 5" xfId="22"/>
    <cellStyle name="20 % - Aksentti4 6" xfId="23"/>
    <cellStyle name="20 % - Aksentti4 7" xfId="24"/>
    <cellStyle name="20 % - Aksentti5 2" xfId="25"/>
    <cellStyle name="20 % - Aksentti5 3" xfId="26"/>
    <cellStyle name="20 % - Aksentti5 4" xfId="27"/>
    <cellStyle name="20 % - Aksentti5 5" xfId="28"/>
    <cellStyle name="20 % - Aksentti5 6" xfId="29"/>
    <cellStyle name="20 % - Aksentti5 7" xfId="30"/>
    <cellStyle name="20 % - Aksentti6 2" xfId="31"/>
    <cellStyle name="20 % - Aksentti6 3" xfId="32"/>
    <cellStyle name="20 % - Aksentti6 4" xfId="33"/>
    <cellStyle name="20 % - Aksentti6 5" xfId="34"/>
    <cellStyle name="20 % - Aksentti6 6" xfId="35"/>
    <cellStyle name="20 % - Aksentti6 7" xfId="36"/>
    <cellStyle name="20% - Accent1 2" xfId="37"/>
    <cellStyle name="20% - Accent1 2 2" xfId="38"/>
    <cellStyle name="20% - Accent1 2 3" xfId="39"/>
    <cellStyle name="20% - Accent1 2 4" xfId="40"/>
    <cellStyle name="20% - Accent2 2" xfId="41"/>
    <cellStyle name="20% - Accent2 2 2" xfId="42"/>
    <cellStyle name="20% - Accent2 2 3" xfId="43"/>
    <cellStyle name="20% - Accent2 2 4" xfId="44"/>
    <cellStyle name="20% - Accent3 2" xfId="45"/>
    <cellStyle name="20% - Accent3 2 2" xfId="46"/>
    <cellStyle name="20% - Accent3 2 3" xfId="47"/>
    <cellStyle name="20% - Accent3 2 4" xfId="48"/>
    <cellStyle name="20% - Accent4 2" xfId="49"/>
    <cellStyle name="20% - Accent4 2 2" xfId="50"/>
    <cellStyle name="20% - Accent4 2 3" xfId="51"/>
    <cellStyle name="20% - Accent4 2 4" xfId="52"/>
    <cellStyle name="20% - Accent5 2" xfId="53"/>
    <cellStyle name="20% - Accent5 2 2" xfId="54"/>
    <cellStyle name="20% - Accent5 2 3" xfId="55"/>
    <cellStyle name="20% - Accent5 2 4" xfId="56"/>
    <cellStyle name="20% - Accent6 2" xfId="57"/>
    <cellStyle name="20% - Accent6 2 2" xfId="58"/>
    <cellStyle name="20% - Accent6 2 3" xfId="59"/>
    <cellStyle name="20% - Accent6 2 4" xfId="60"/>
    <cellStyle name="20% - Dekorfärg1" xfId="61"/>
    <cellStyle name="20% - Dekorfärg1 2" xfId="62"/>
    <cellStyle name="20% - Dekorfärg1 3" xfId="63"/>
    <cellStyle name="20% - Dekorfärg1 4" xfId="64"/>
    <cellStyle name="20% - Dekorfärg1 5" xfId="65"/>
    <cellStyle name="20% - Dekorfärg1 6" xfId="66"/>
    <cellStyle name="20% - Dekorfärg2" xfId="67"/>
    <cellStyle name="20% - Dekorfärg2 2" xfId="68"/>
    <cellStyle name="20% - Dekorfärg2 3" xfId="69"/>
    <cellStyle name="20% - Dekorfärg2 4" xfId="70"/>
    <cellStyle name="20% - Dekorfärg2 5" xfId="71"/>
    <cellStyle name="20% - Dekorfärg2 6" xfId="72"/>
    <cellStyle name="20% - Dekorfärg3" xfId="73"/>
    <cellStyle name="20% - Dekorfärg3 2" xfId="74"/>
    <cellStyle name="20% - Dekorfärg3 3" xfId="75"/>
    <cellStyle name="20% - Dekorfärg3 4" xfId="76"/>
    <cellStyle name="20% - Dekorfärg3 5" xfId="77"/>
    <cellStyle name="20% - Dekorfärg3 6" xfId="78"/>
    <cellStyle name="20% - Dekorfärg4" xfId="79"/>
    <cellStyle name="20% - Dekorfärg4 2" xfId="80"/>
    <cellStyle name="20% - Dekorfärg4 3" xfId="81"/>
    <cellStyle name="20% - Dekorfärg4 4" xfId="82"/>
    <cellStyle name="20% - Dekorfärg4 5" xfId="83"/>
    <cellStyle name="20% - Dekorfärg4 6" xfId="84"/>
    <cellStyle name="20% - Dekorfärg5" xfId="85"/>
    <cellStyle name="20% - Dekorfärg6" xfId="86"/>
    <cellStyle name="20% - Dekorfärg6 2" xfId="87"/>
    <cellStyle name="20% - Dekorfärg6 3" xfId="88"/>
    <cellStyle name="20% - Dekorfärg6 4" xfId="89"/>
    <cellStyle name="20% - Dekorfärg6 5" xfId="90"/>
    <cellStyle name="20% - Dekorfärg6 6" xfId="91"/>
    <cellStyle name="40 % - Aksentti1 2" xfId="92"/>
    <cellStyle name="40 % - Aksentti1 3" xfId="93"/>
    <cellStyle name="40 % - Aksentti1 4" xfId="94"/>
    <cellStyle name="40 % - Aksentti1 5" xfId="95"/>
    <cellStyle name="40 % - Aksentti1 6" xfId="96"/>
    <cellStyle name="40 % - Aksentti1 7" xfId="97"/>
    <cellStyle name="40 % - Aksentti2 2" xfId="98"/>
    <cellStyle name="40 % - Aksentti2 3" xfId="99"/>
    <cellStyle name="40 % - Aksentti2 4" xfId="100"/>
    <cellStyle name="40 % - Aksentti2 5" xfId="101"/>
    <cellStyle name="40 % - Aksentti2 6" xfId="102"/>
    <cellStyle name="40 % - Aksentti2 7" xfId="103"/>
    <cellStyle name="40 % - Aksentti3 2" xfId="104"/>
    <cellStyle name="40 % - Aksentti3 3" xfId="105"/>
    <cellStyle name="40 % - Aksentti3 4" xfId="106"/>
    <cellStyle name="40 % - Aksentti3 5" xfId="107"/>
    <cellStyle name="40 % - Aksentti3 6" xfId="108"/>
    <cellStyle name="40 % - Aksentti3 7" xfId="109"/>
    <cellStyle name="40 % - Aksentti4 2" xfId="110"/>
    <cellStyle name="40 % - Aksentti4 3" xfId="111"/>
    <cellStyle name="40 % - Aksentti4 4" xfId="112"/>
    <cellStyle name="40 % - Aksentti4 5" xfId="113"/>
    <cellStyle name="40 % - Aksentti4 6" xfId="114"/>
    <cellStyle name="40 % - Aksentti4 7" xfId="115"/>
    <cellStyle name="40 % - Aksentti5 2" xfId="116"/>
    <cellStyle name="40 % - Aksentti5 3" xfId="117"/>
    <cellStyle name="40 % - Aksentti5 4" xfId="118"/>
    <cellStyle name="40 % - Aksentti5 5" xfId="119"/>
    <cellStyle name="40 % - Aksentti5 6" xfId="120"/>
    <cellStyle name="40 % - Aksentti5 7" xfId="121"/>
    <cellStyle name="40 % - Aksentti6 2" xfId="122"/>
    <cellStyle name="40 % - Aksentti6 3" xfId="123"/>
    <cellStyle name="40 % - Aksentti6 4" xfId="124"/>
    <cellStyle name="40 % - Aksentti6 5" xfId="125"/>
    <cellStyle name="40 % - Aksentti6 6" xfId="126"/>
    <cellStyle name="40 % - Aksentti6 7" xfId="127"/>
    <cellStyle name="40% - Accent1 2" xfId="128"/>
    <cellStyle name="40% - Accent1 2 2" xfId="129"/>
    <cellStyle name="40% - Accent1 2 3" xfId="130"/>
    <cellStyle name="40% - Accent1 2 4" xfId="131"/>
    <cellStyle name="40% - Accent2 2" xfId="132"/>
    <cellStyle name="40% - Accent2 2 2" xfId="133"/>
    <cellStyle name="40% - Accent2 2 3" xfId="134"/>
    <cellStyle name="40% - Accent2 2 4" xfId="135"/>
    <cellStyle name="40% - Accent3 2" xfId="136"/>
    <cellStyle name="40% - Accent3 2 2" xfId="137"/>
    <cellStyle name="40% - Accent3 2 3" xfId="138"/>
    <cellStyle name="40% - Accent3 2 4" xfId="139"/>
    <cellStyle name="40% - Accent4 2" xfId="140"/>
    <cellStyle name="40% - Accent4 2 2" xfId="141"/>
    <cellStyle name="40% - Accent4 2 3" xfId="142"/>
    <cellStyle name="40% - Accent4 2 4" xfId="143"/>
    <cellStyle name="40% - Accent5 2" xfId="144"/>
    <cellStyle name="40% - Accent5 2 2" xfId="145"/>
    <cellStyle name="40% - Accent5 2 3" xfId="146"/>
    <cellStyle name="40% - Accent5 2 4" xfId="147"/>
    <cellStyle name="40% - Accent6 2" xfId="148"/>
    <cellStyle name="40% - Accent6 2 2" xfId="149"/>
    <cellStyle name="40% - Accent6 2 3" xfId="150"/>
    <cellStyle name="40% - Accent6 2 4" xfId="151"/>
    <cellStyle name="40% - Dekorfärg1" xfId="152"/>
    <cellStyle name="40% - Dekorfärg1 2" xfId="153"/>
    <cellStyle name="40% - Dekorfärg1 3" xfId="154"/>
    <cellStyle name="40% - Dekorfärg1 4" xfId="155"/>
    <cellStyle name="40% - Dekorfärg1 5" xfId="156"/>
    <cellStyle name="40% - Dekorfärg1 6" xfId="157"/>
    <cellStyle name="40% - Dekorfärg2" xfId="158"/>
    <cellStyle name="40% - Dekorfärg3" xfId="159"/>
    <cellStyle name="40% - Dekorfärg3 2" xfId="160"/>
    <cellStyle name="40% - Dekorfärg3 3" xfId="161"/>
    <cellStyle name="40% - Dekorfärg3 4" xfId="162"/>
    <cellStyle name="40% - Dekorfärg3 5" xfId="163"/>
    <cellStyle name="40% - Dekorfärg3 6" xfId="164"/>
    <cellStyle name="40% - Dekorfärg4" xfId="165"/>
    <cellStyle name="40% - Dekorfärg4 2" xfId="166"/>
    <cellStyle name="40% - Dekorfärg4 3" xfId="167"/>
    <cellStyle name="40% - Dekorfärg4 4" xfId="168"/>
    <cellStyle name="40% - Dekorfärg4 5" xfId="169"/>
    <cellStyle name="40% - Dekorfärg4 6" xfId="170"/>
    <cellStyle name="40% - Dekorfärg5" xfId="171"/>
    <cellStyle name="40% - Dekorfärg5 2" xfId="172"/>
    <cellStyle name="40% - Dekorfärg5 3" xfId="173"/>
    <cellStyle name="40% - Dekorfärg5 4" xfId="174"/>
    <cellStyle name="40% - Dekorfärg5 5" xfId="175"/>
    <cellStyle name="40% - Dekorfärg5 6" xfId="176"/>
    <cellStyle name="40% - Dekorfärg6" xfId="177"/>
    <cellStyle name="40% - Dekorfärg6 2" xfId="178"/>
    <cellStyle name="40% - Dekorfärg6 3" xfId="179"/>
    <cellStyle name="40% - Dekorfärg6 4" xfId="180"/>
    <cellStyle name="40% - Dekorfärg6 5" xfId="181"/>
    <cellStyle name="40% - Dekorfärg6 6" xfId="182"/>
    <cellStyle name="60 % - Aksentti1 2" xfId="183"/>
    <cellStyle name="60 % - Aksentti1 3" xfId="184"/>
    <cellStyle name="60 % - Aksentti1 4" xfId="185"/>
    <cellStyle name="60 % - Aksentti1 5" xfId="186"/>
    <cellStyle name="60 % - Aksentti1 6" xfId="187"/>
    <cellStyle name="60 % - Aksentti1 7" xfId="188"/>
    <cellStyle name="60 % - Aksentti2 2" xfId="189"/>
    <cellStyle name="60 % - Aksentti2 3" xfId="190"/>
    <cellStyle name="60 % - Aksentti2 4" xfId="191"/>
    <cellStyle name="60 % - Aksentti2 5" xfId="192"/>
    <cellStyle name="60 % - Aksentti2 6" xfId="193"/>
    <cellStyle name="60 % - Aksentti2 7" xfId="194"/>
    <cellStyle name="60 % - Aksentti3 2" xfId="195"/>
    <cellStyle name="60 % - Aksentti3 3" xfId="196"/>
    <cellStyle name="60 % - Aksentti3 4" xfId="197"/>
    <cellStyle name="60 % - Aksentti3 5" xfId="198"/>
    <cellStyle name="60 % - Aksentti3 6" xfId="199"/>
    <cellStyle name="60 % - Aksentti3 7" xfId="200"/>
    <cellStyle name="60 % - Aksentti4 2" xfId="201"/>
    <cellStyle name="60 % - Aksentti4 3" xfId="202"/>
    <cellStyle name="60 % - Aksentti4 4" xfId="203"/>
    <cellStyle name="60 % - Aksentti4 5" xfId="204"/>
    <cellStyle name="60 % - Aksentti4 6" xfId="205"/>
    <cellStyle name="60 % - Aksentti4 7" xfId="206"/>
    <cellStyle name="60 % - Aksentti5 2" xfId="207"/>
    <cellStyle name="60 % - Aksentti5 3" xfId="208"/>
    <cellStyle name="60 % - Aksentti5 4" xfId="209"/>
    <cellStyle name="60 % - Aksentti5 5" xfId="210"/>
    <cellStyle name="60 % - Aksentti5 6" xfId="211"/>
    <cellStyle name="60 % - Aksentti5 7" xfId="212"/>
    <cellStyle name="60 % - Aksentti6 2" xfId="213"/>
    <cellStyle name="60 % - Aksentti6 3" xfId="214"/>
    <cellStyle name="60 % - Aksentti6 4" xfId="215"/>
    <cellStyle name="60 % - Aksentti6 5" xfId="216"/>
    <cellStyle name="60 % - Aksentti6 6" xfId="217"/>
    <cellStyle name="60 % - Aksentti6 7" xfId="218"/>
    <cellStyle name="60% - Accent1 2" xfId="219"/>
    <cellStyle name="60% - Accent1 2 2" xfId="220"/>
    <cellStyle name="60% - Accent1 2 3" xfId="221"/>
    <cellStyle name="60% - Accent1 2 4" xfId="222"/>
    <cellStyle name="60% - Accent2 2" xfId="223"/>
    <cellStyle name="60% - Accent2 2 2" xfId="224"/>
    <cellStyle name="60% - Accent2 2 3" xfId="225"/>
    <cellStyle name="60% - Accent2 2 4" xfId="226"/>
    <cellStyle name="60% - Accent3 2" xfId="227"/>
    <cellStyle name="60% - Accent3 2 2" xfId="228"/>
    <cellStyle name="60% - Accent3 2 3" xfId="229"/>
    <cellStyle name="60% - Accent3 2 4" xfId="230"/>
    <cellStyle name="60% - Accent4 2" xfId="231"/>
    <cellStyle name="60% - Accent4 2 2" xfId="232"/>
    <cellStyle name="60% - Accent4 2 3" xfId="233"/>
    <cellStyle name="60% - Accent4 2 4" xfId="234"/>
    <cellStyle name="60% - Accent5 2" xfId="235"/>
    <cellStyle name="60% - Accent5 2 2" xfId="236"/>
    <cellStyle name="60% - Accent5 2 3" xfId="237"/>
    <cellStyle name="60% - Accent5 2 4" xfId="238"/>
    <cellStyle name="60% - Accent6 2" xfId="239"/>
    <cellStyle name="60% - Accent6 2 2" xfId="240"/>
    <cellStyle name="60% - Accent6 2 3" xfId="241"/>
    <cellStyle name="60% - Accent6 2 4" xfId="242"/>
    <cellStyle name="60% - Dekorfärg1" xfId="243"/>
    <cellStyle name="60% - Dekorfärg1 2" xfId="244"/>
    <cellStyle name="60% - Dekorfärg1 3" xfId="245"/>
    <cellStyle name="60% - Dekorfärg1 4" xfId="246"/>
    <cellStyle name="60% - Dekorfärg1 5" xfId="247"/>
    <cellStyle name="60% - Dekorfärg1 6" xfId="248"/>
    <cellStyle name="60% - Dekorfärg2" xfId="249"/>
    <cellStyle name="60% - Dekorfärg2 2" xfId="250"/>
    <cellStyle name="60% - Dekorfärg2 3" xfId="251"/>
    <cellStyle name="60% - Dekorfärg2 4" xfId="252"/>
    <cellStyle name="60% - Dekorfärg2 5" xfId="253"/>
    <cellStyle name="60% - Dekorfärg2 6" xfId="254"/>
    <cellStyle name="60% - Dekorfärg3" xfId="255"/>
    <cellStyle name="60% - Dekorfärg3 2" xfId="256"/>
    <cellStyle name="60% - Dekorfärg3 3" xfId="257"/>
    <cellStyle name="60% - Dekorfärg3 4" xfId="258"/>
    <cellStyle name="60% - Dekorfärg3 5" xfId="259"/>
    <cellStyle name="60% - Dekorfärg3 6" xfId="260"/>
    <cellStyle name="60% - Dekorfärg4" xfId="261"/>
    <cellStyle name="60% - Dekorfärg4 2" xfId="262"/>
    <cellStyle name="60% - Dekorfärg4 3" xfId="263"/>
    <cellStyle name="60% - Dekorfärg4 4" xfId="264"/>
    <cellStyle name="60% - Dekorfärg4 5" xfId="265"/>
    <cellStyle name="60% - Dekorfärg4 6" xfId="266"/>
    <cellStyle name="60% - Dekorfärg5" xfId="267"/>
    <cellStyle name="60% - Dekorfärg5 2" xfId="268"/>
    <cellStyle name="60% - Dekorfärg5 3" xfId="269"/>
    <cellStyle name="60% - Dekorfärg5 4" xfId="270"/>
    <cellStyle name="60% - Dekorfärg5 5" xfId="271"/>
    <cellStyle name="60% - Dekorfärg5 6" xfId="272"/>
    <cellStyle name="60% - Dekorfärg6" xfId="273"/>
    <cellStyle name="60% - Dekorfärg6 2" xfId="274"/>
    <cellStyle name="60% - Dekorfärg6 3" xfId="275"/>
    <cellStyle name="60% - Dekorfärg6 4" xfId="276"/>
    <cellStyle name="60% - Dekorfärg6 5" xfId="277"/>
    <cellStyle name="60% - Dekorfärg6 6" xfId="278"/>
    <cellStyle name="Accent1 2" xfId="279"/>
    <cellStyle name="Accent1 2 2" xfId="280"/>
    <cellStyle name="Accent1 2 3" xfId="281"/>
    <cellStyle name="Accent1 2 4" xfId="282"/>
    <cellStyle name="Accent2 2" xfId="283"/>
    <cellStyle name="Accent2 2 2" xfId="284"/>
    <cellStyle name="Accent2 2 3" xfId="285"/>
    <cellStyle name="Accent2 2 4" xfId="286"/>
    <cellStyle name="Accent3 2" xfId="287"/>
    <cellStyle name="Accent3 2 2" xfId="288"/>
    <cellStyle name="Accent3 2 3" xfId="289"/>
    <cellStyle name="Accent3 2 4" xfId="290"/>
    <cellStyle name="Accent4 2" xfId="291"/>
    <cellStyle name="Accent4 2 2" xfId="292"/>
    <cellStyle name="Accent4 2 3" xfId="293"/>
    <cellStyle name="Accent4 2 4" xfId="294"/>
    <cellStyle name="Accent5 2" xfId="295"/>
    <cellStyle name="Accent5 2 2" xfId="296"/>
    <cellStyle name="Accent5 2 3" xfId="297"/>
    <cellStyle name="Accent5 2 4" xfId="298"/>
    <cellStyle name="Accent6 2" xfId="299"/>
    <cellStyle name="Accent6 2 2" xfId="300"/>
    <cellStyle name="Accent6 2 3" xfId="301"/>
    <cellStyle name="Accent6 2 4" xfId="302"/>
    <cellStyle name="Aksentti1 2" xfId="303"/>
    <cellStyle name="Aksentti1 3" xfId="304"/>
    <cellStyle name="Aksentti1 4" xfId="305"/>
    <cellStyle name="Aksentti1 5" xfId="306"/>
    <cellStyle name="Aksentti1 6" xfId="307"/>
    <cellStyle name="Aksentti1 7" xfId="308"/>
    <cellStyle name="Aksentti2 2" xfId="309"/>
    <cellStyle name="Aksentti2 3" xfId="310"/>
    <cellStyle name="Aksentti2 4" xfId="311"/>
    <cellStyle name="Aksentti2 5" xfId="312"/>
    <cellStyle name="Aksentti2 6" xfId="313"/>
    <cellStyle name="Aksentti2 7" xfId="314"/>
    <cellStyle name="Aksentti3 2" xfId="315"/>
    <cellStyle name="Aksentti3 3" xfId="316"/>
    <cellStyle name="Aksentti3 4" xfId="317"/>
    <cellStyle name="Aksentti3 5" xfId="318"/>
    <cellStyle name="Aksentti3 6" xfId="319"/>
    <cellStyle name="Aksentti3 7" xfId="320"/>
    <cellStyle name="Aksentti4 2" xfId="321"/>
    <cellStyle name="Aksentti4 3" xfId="322"/>
    <cellStyle name="Aksentti4 4" xfId="323"/>
    <cellStyle name="Aksentti4 5" xfId="324"/>
    <cellStyle name="Aksentti4 6" xfId="325"/>
    <cellStyle name="Aksentti4 7" xfId="326"/>
    <cellStyle name="Aksentti5 2" xfId="327"/>
    <cellStyle name="Aksentti5 3" xfId="328"/>
    <cellStyle name="Aksentti5 4" xfId="329"/>
    <cellStyle name="Aksentti5 5" xfId="330"/>
    <cellStyle name="Aksentti5 6" xfId="331"/>
    <cellStyle name="Aksentti5 7" xfId="332"/>
    <cellStyle name="Aksentti6 2" xfId="333"/>
    <cellStyle name="Aksentti6 3" xfId="334"/>
    <cellStyle name="Aksentti6 4" xfId="335"/>
    <cellStyle name="Aksentti6 5" xfId="336"/>
    <cellStyle name="Aksentti6 6" xfId="337"/>
    <cellStyle name="Aksentti6 7" xfId="338"/>
    <cellStyle name="Anteckning" xfId="339"/>
    <cellStyle name="Anteckning 2" xfId="340"/>
    <cellStyle name="Anteckning 3" xfId="341"/>
    <cellStyle name="Anteckning 4" xfId="342"/>
    <cellStyle name="Anteckning 5" xfId="343"/>
    <cellStyle name="Anteckning 6" xfId="344"/>
    <cellStyle name="Bad 2" xfId="345"/>
    <cellStyle name="Bad 2 2" xfId="346"/>
    <cellStyle name="Bad 2 3" xfId="347"/>
    <cellStyle name="Bad 2 4" xfId="348"/>
    <cellStyle name="Beräkning" xfId="349"/>
    <cellStyle name="Beräkning 2" xfId="350"/>
    <cellStyle name="Beräkning 3" xfId="351"/>
    <cellStyle name="Beräkning 4" xfId="352"/>
    <cellStyle name="Beräkning 5" xfId="353"/>
    <cellStyle name="Beräkning 6" xfId="354"/>
    <cellStyle name="Bra" xfId="355"/>
    <cellStyle name="Bra 2" xfId="356"/>
    <cellStyle name="Bra 3" xfId="357"/>
    <cellStyle name="Bra 4" xfId="358"/>
    <cellStyle name="Bra 5" xfId="359"/>
    <cellStyle name="Bra 6" xfId="360"/>
    <cellStyle name="Calculation 2" xfId="361"/>
    <cellStyle name="Calculation 2 2" xfId="362"/>
    <cellStyle name="Calculation 2 3" xfId="363"/>
    <cellStyle name="Calculation 2 4" xfId="364"/>
    <cellStyle name="Check Cell 2" xfId="365"/>
    <cellStyle name="Check Cell 2 2" xfId="366"/>
    <cellStyle name="Check Cell 2 3" xfId="367"/>
    <cellStyle name="Check Cell 2 4" xfId="368"/>
    <cellStyle name="Comma 2" xfId="369"/>
    <cellStyle name="Comma 2 2" xfId="370"/>
    <cellStyle name="Comma 2 3" xfId="371"/>
    <cellStyle name="Comma 2 4" xfId="372"/>
    <cellStyle name="Comma 2 5" xfId="2478"/>
    <cellStyle name="Comma 3" xfId="373"/>
    <cellStyle name="Comma 3 2" xfId="374"/>
    <cellStyle name="Comma 3 3" xfId="2479"/>
    <cellStyle name="Comma 4" xfId="375"/>
    <cellStyle name="Comma 4 2" xfId="376"/>
    <cellStyle name="Comma 4 3" xfId="2480"/>
    <cellStyle name="Dålig" xfId="377"/>
    <cellStyle name="Dålig 2" xfId="378"/>
    <cellStyle name="Dålig 3" xfId="379"/>
    <cellStyle name="Dålig 4" xfId="380"/>
    <cellStyle name="Dålig 5" xfId="381"/>
    <cellStyle name="Dålig 6" xfId="382"/>
    <cellStyle name="Erotin 2" xfId="383"/>
    <cellStyle name="Erotin 2 2" xfId="384"/>
    <cellStyle name="Euro" xfId="385"/>
    <cellStyle name="Euro 2" xfId="386"/>
    <cellStyle name="Euro 3" xfId="387"/>
    <cellStyle name="Euro 3 2" xfId="388"/>
    <cellStyle name="Euro 4" xfId="389"/>
    <cellStyle name="Euro 5" xfId="390"/>
    <cellStyle name="Euro 6" xfId="391"/>
    <cellStyle name="Euro 7" xfId="392"/>
    <cellStyle name="Euro 8" xfId="393"/>
    <cellStyle name="Explanatory Text 2" xfId="394"/>
    <cellStyle name="Explanatory Text 2 2" xfId="395"/>
    <cellStyle name="Explanatory Text 2 3" xfId="396"/>
    <cellStyle name="Explanatory Text 2 4" xfId="397"/>
    <cellStyle name="Färg1" xfId="398"/>
    <cellStyle name="Färg1 2" xfId="399"/>
    <cellStyle name="Färg1 3" xfId="400"/>
    <cellStyle name="Färg1 4" xfId="401"/>
    <cellStyle name="Färg1 5" xfId="402"/>
    <cellStyle name="Färg1 6" xfId="403"/>
    <cellStyle name="Färg2" xfId="404"/>
    <cellStyle name="Färg2 2" xfId="405"/>
    <cellStyle name="Färg2 3" xfId="406"/>
    <cellStyle name="Färg2 4" xfId="407"/>
    <cellStyle name="Färg2 5" xfId="408"/>
    <cellStyle name="Färg2 6" xfId="409"/>
    <cellStyle name="Färg3" xfId="410"/>
    <cellStyle name="Färg3 2" xfId="411"/>
    <cellStyle name="Färg3 3" xfId="412"/>
    <cellStyle name="Färg3 4" xfId="413"/>
    <cellStyle name="Färg3 5" xfId="414"/>
    <cellStyle name="Färg3 6" xfId="415"/>
    <cellStyle name="Färg4" xfId="416"/>
    <cellStyle name="Färg4 2" xfId="417"/>
    <cellStyle name="Färg4 3" xfId="418"/>
    <cellStyle name="Färg4 4" xfId="419"/>
    <cellStyle name="Färg4 5" xfId="420"/>
    <cellStyle name="Färg4 6" xfId="421"/>
    <cellStyle name="Färg5" xfId="422"/>
    <cellStyle name="Färg6" xfId="423"/>
    <cellStyle name="Färg6 2" xfId="424"/>
    <cellStyle name="Färg6 3" xfId="425"/>
    <cellStyle name="Färg6 4" xfId="426"/>
    <cellStyle name="Färg6 5" xfId="427"/>
    <cellStyle name="Färg6 6" xfId="428"/>
    <cellStyle name="Följde hyperlänken" xfId="429"/>
    <cellStyle name="Följde hyperlänken 10" xfId="430"/>
    <cellStyle name="Följde hyperlänken 11" xfId="431"/>
    <cellStyle name="Följde hyperlänken 12" xfId="432"/>
    <cellStyle name="Följde hyperlänken 13" xfId="433"/>
    <cellStyle name="Följde hyperlänken 14" xfId="434"/>
    <cellStyle name="Följde hyperlänken 15" xfId="435"/>
    <cellStyle name="Följde hyperlänken 16" xfId="436"/>
    <cellStyle name="Följde hyperlänken 17" xfId="437"/>
    <cellStyle name="Följde hyperlänken 18" xfId="438"/>
    <cellStyle name="Följde hyperlänken 19" xfId="439"/>
    <cellStyle name="Följde hyperlänken 2" xfId="440"/>
    <cellStyle name="Följde hyperlänken 2 10" xfId="441"/>
    <cellStyle name="Följde hyperlänken 2 11" xfId="442"/>
    <cellStyle name="Följde hyperlänken 2 12" xfId="443"/>
    <cellStyle name="Följde hyperlänken 2 2" xfId="444"/>
    <cellStyle name="Följde hyperlänken 2 3" xfId="445"/>
    <cellStyle name="Följde hyperlänken 2 4" xfId="446"/>
    <cellStyle name="Följde hyperlänken 2 5" xfId="447"/>
    <cellStyle name="Följde hyperlänken 2 6" xfId="448"/>
    <cellStyle name="Följde hyperlänken 2 7" xfId="449"/>
    <cellStyle name="Följde hyperlänken 2 8" xfId="450"/>
    <cellStyle name="Följde hyperlänken 2 9" xfId="451"/>
    <cellStyle name="Följde hyperlänken 20" xfId="452"/>
    <cellStyle name="Följde hyperlänken 21" xfId="453"/>
    <cellStyle name="Följde hyperlänken 22" xfId="454"/>
    <cellStyle name="Följde hyperlänken 23" xfId="455"/>
    <cellStyle name="Följde hyperlänken 24" xfId="456"/>
    <cellStyle name="Följde hyperlänken 25" xfId="457"/>
    <cellStyle name="Följde hyperlänken 26" xfId="458"/>
    <cellStyle name="Följde hyperlänken 27" xfId="459"/>
    <cellStyle name="Följde hyperlänken 28" xfId="460"/>
    <cellStyle name="Följde hyperlänken 29" xfId="461"/>
    <cellStyle name="Följde hyperlänken 3" xfId="462"/>
    <cellStyle name="Följde hyperlänken 3 10" xfId="463"/>
    <cellStyle name="Följde hyperlänken 3 11" xfId="464"/>
    <cellStyle name="Följde hyperlänken 3 12" xfId="465"/>
    <cellStyle name="Följde hyperlänken 3 13" xfId="466"/>
    <cellStyle name="Följde hyperlänken 3 14" xfId="467"/>
    <cellStyle name="Följde hyperlänken 3 2" xfId="468"/>
    <cellStyle name="Följde hyperlänken 3 3" xfId="469"/>
    <cellStyle name="Följde hyperlänken 3 4" xfId="470"/>
    <cellStyle name="Följde hyperlänken 3 5" xfId="471"/>
    <cellStyle name="Följde hyperlänken 3 6" xfId="472"/>
    <cellStyle name="Följde hyperlänken 3 7" xfId="473"/>
    <cellStyle name="Följde hyperlänken 3 8" xfId="474"/>
    <cellStyle name="Följde hyperlänken 3 9" xfId="475"/>
    <cellStyle name="Följde hyperlänken 30" xfId="476"/>
    <cellStyle name="Följde hyperlänken 31" xfId="477"/>
    <cellStyle name="Följde hyperlänken 32" xfId="478"/>
    <cellStyle name="Följde hyperlänken 33" xfId="479"/>
    <cellStyle name="Följde hyperlänken 34" xfId="480"/>
    <cellStyle name="Följde hyperlänken 35" xfId="481"/>
    <cellStyle name="Följde hyperlänken 36" xfId="482"/>
    <cellStyle name="Följde hyperlänken 37" xfId="483"/>
    <cellStyle name="Följde hyperlänken 38" xfId="484"/>
    <cellStyle name="Följde hyperlänken 39" xfId="485"/>
    <cellStyle name="Följde hyperlänken 4" xfId="486"/>
    <cellStyle name="Följde hyperlänken 4 2" xfId="487"/>
    <cellStyle name="Följde hyperlänken 4 3" xfId="488"/>
    <cellStyle name="Följde hyperlänken 4 4" xfId="489"/>
    <cellStyle name="Följde hyperlänken 4 5" xfId="490"/>
    <cellStyle name="Följde hyperlänken 4 6" xfId="491"/>
    <cellStyle name="Följde hyperlänken 4 7" xfId="492"/>
    <cellStyle name="Följde hyperlänken 4 8" xfId="493"/>
    <cellStyle name="Följde hyperlänken 4 9" xfId="494"/>
    <cellStyle name="Följde hyperlänken 40" xfId="495"/>
    <cellStyle name="Följde hyperlänken 41" xfId="496"/>
    <cellStyle name="Följde hyperlänken 42" xfId="497"/>
    <cellStyle name="Följde hyperlänken 43" xfId="498"/>
    <cellStyle name="Följde hyperlänken 44" xfId="499"/>
    <cellStyle name="Följde hyperlänken 45" xfId="500"/>
    <cellStyle name="Följde hyperlänken 46" xfId="501"/>
    <cellStyle name="Följde hyperlänken 47" xfId="502"/>
    <cellStyle name="Följde hyperlänken 48" xfId="503"/>
    <cellStyle name="Följde hyperlänken 49" xfId="504"/>
    <cellStyle name="Följde hyperlänken 5" xfId="505"/>
    <cellStyle name="Följde hyperlänken 5 2" xfId="506"/>
    <cellStyle name="Följde hyperlänken 5 3" xfId="507"/>
    <cellStyle name="Följde hyperlänken 5 4" xfId="508"/>
    <cellStyle name="Följde hyperlänken 5 5" xfId="509"/>
    <cellStyle name="Följde hyperlänken 5 6" xfId="510"/>
    <cellStyle name="Följde hyperlänken 5 7" xfId="511"/>
    <cellStyle name="Följde hyperlänken 5 8" xfId="512"/>
    <cellStyle name="Följde hyperlänken 5 9" xfId="513"/>
    <cellStyle name="Följde hyperlänken 50" xfId="514"/>
    <cellStyle name="Följde hyperlänken 51" xfId="515"/>
    <cellStyle name="Följde hyperlänken 52" xfId="516"/>
    <cellStyle name="Följde hyperlänken 53" xfId="517"/>
    <cellStyle name="Följde hyperlänken 54" xfId="518"/>
    <cellStyle name="Följde hyperlänken 55" xfId="519"/>
    <cellStyle name="Följde hyperlänken 56" xfId="520"/>
    <cellStyle name="Följde hyperlänken 57" xfId="521"/>
    <cellStyle name="Följde hyperlänken 58" xfId="522"/>
    <cellStyle name="Följde hyperlänken 59" xfId="523"/>
    <cellStyle name="Följde hyperlänken 6" xfId="524"/>
    <cellStyle name="Följde hyperlänken 6 2" xfId="525"/>
    <cellStyle name="Följde hyperlänken 6 3" xfId="526"/>
    <cellStyle name="Följde hyperlänken 6 4" xfId="527"/>
    <cellStyle name="Följde hyperlänken 6 5" xfId="528"/>
    <cellStyle name="Följde hyperlänken 6 6" xfId="529"/>
    <cellStyle name="Följde hyperlänken 6 7" xfId="530"/>
    <cellStyle name="Följde hyperlänken 6 8" xfId="531"/>
    <cellStyle name="Följde hyperlänken 6 9" xfId="532"/>
    <cellStyle name="Följde hyperlänken 60" xfId="533"/>
    <cellStyle name="Följde hyperlänken 61" xfId="534"/>
    <cellStyle name="Följde hyperlänken 62" xfId="535"/>
    <cellStyle name="Följde hyperlänken 63" xfId="536"/>
    <cellStyle name="Följde hyperlänken 64" xfId="537"/>
    <cellStyle name="Följde hyperlänken 65" xfId="538"/>
    <cellStyle name="Följde hyperlänken 66" xfId="539"/>
    <cellStyle name="Följde hyperlänken 67" xfId="540"/>
    <cellStyle name="Följde hyperlänken 68" xfId="541"/>
    <cellStyle name="Följde hyperlänken 69" xfId="542"/>
    <cellStyle name="Följde hyperlänken 7" xfId="543"/>
    <cellStyle name="Följde hyperlänken 7 2" xfId="544"/>
    <cellStyle name="Följde hyperlänken 7 3" xfId="545"/>
    <cellStyle name="Följde hyperlänken 7 4" xfId="546"/>
    <cellStyle name="Följde hyperlänken 7 5" xfId="547"/>
    <cellStyle name="Följde hyperlänken 7 6" xfId="548"/>
    <cellStyle name="Följde hyperlänken 7 7" xfId="549"/>
    <cellStyle name="Följde hyperlänken 7 8" xfId="550"/>
    <cellStyle name="Följde hyperlänken 7 9" xfId="551"/>
    <cellStyle name="Följde hyperlänken 70" xfId="552"/>
    <cellStyle name="Följde hyperlänken 71" xfId="553"/>
    <cellStyle name="Följde hyperlänken 72" xfId="554"/>
    <cellStyle name="Följde hyperlänken 73" xfId="555"/>
    <cellStyle name="Följde hyperlänken 74" xfId="556"/>
    <cellStyle name="Följde hyperlänken 75" xfId="557"/>
    <cellStyle name="Följde hyperlänken 76" xfId="558"/>
    <cellStyle name="Följde hyperlänken 77" xfId="559"/>
    <cellStyle name="Följde hyperlänken 78" xfId="560"/>
    <cellStyle name="Följde hyperlänken 79" xfId="561"/>
    <cellStyle name="Följde hyperlänken 8" xfId="562"/>
    <cellStyle name="Följde hyperlänken 80" xfId="563"/>
    <cellStyle name="Följde hyperlänken 81" xfId="564"/>
    <cellStyle name="Följde hyperlänken 82" xfId="565"/>
    <cellStyle name="Följde hyperlänken 83" xfId="566"/>
    <cellStyle name="Följde hyperlänken 84" xfId="567"/>
    <cellStyle name="Följde hyperlänken 85" xfId="568"/>
    <cellStyle name="Följde hyperlänken 86" xfId="569"/>
    <cellStyle name="Följde hyperlänken 87" xfId="570"/>
    <cellStyle name="Följde hyperlänken 88" xfId="571"/>
    <cellStyle name="Följde hyperlänken 89" xfId="572"/>
    <cellStyle name="Följde hyperlänken 9" xfId="573"/>
    <cellStyle name="Förklarande text" xfId="574"/>
    <cellStyle name="Good 2" xfId="575"/>
    <cellStyle name="Good 2 2" xfId="576"/>
    <cellStyle name="Good 2 3" xfId="577"/>
    <cellStyle name="Good 2 4" xfId="578"/>
    <cellStyle name="Heading 1 2" xfId="579"/>
    <cellStyle name="Heading 1 2 2" xfId="580"/>
    <cellStyle name="Heading 1 2 3" xfId="581"/>
    <cellStyle name="Heading 1 2 4" xfId="582"/>
    <cellStyle name="Heading 2 2" xfId="583"/>
    <cellStyle name="Heading 2 2 2" xfId="584"/>
    <cellStyle name="Heading 2 2 3" xfId="585"/>
    <cellStyle name="Heading 2 2 4" xfId="586"/>
    <cellStyle name="Heading 3 2" xfId="587"/>
    <cellStyle name="Heading 3 2 2" xfId="588"/>
    <cellStyle name="Heading 3 2 3" xfId="589"/>
    <cellStyle name="Heading 3 2 4" xfId="590"/>
    <cellStyle name="Heading 4 2" xfId="591"/>
    <cellStyle name="Heading 4 2 2" xfId="592"/>
    <cellStyle name="Heading 4 2 3" xfId="593"/>
    <cellStyle name="Heading 4 2 4" xfId="594"/>
    <cellStyle name="Huomautus 2" xfId="595"/>
    <cellStyle name="Huomautus 3" xfId="596"/>
    <cellStyle name="Huomautus 4" xfId="597"/>
    <cellStyle name="Huomautus 5" xfId="598"/>
    <cellStyle name="Huomautus 6" xfId="599"/>
    <cellStyle name="Huomautus 7" xfId="600"/>
    <cellStyle name="Huono 2" xfId="601"/>
    <cellStyle name="Huono 3" xfId="602"/>
    <cellStyle name="Huono 4" xfId="603"/>
    <cellStyle name="Huono 5" xfId="604"/>
    <cellStyle name="Huono 6" xfId="605"/>
    <cellStyle name="Huono 7" xfId="606"/>
    <cellStyle name="Hyperlink 2" xfId="607"/>
    <cellStyle name="Hyperlänk" xfId="608"/>
    <cellStyle name="Hyperlänk 10" xfId="609"/>
    <cellStyle name="Hyperlänk 11" xfId="610"/>
    <cellStyle name="Hyperlänk 12" xfId="611"/>
    <cellStyle name="Hyperlänk 13" xfId="612"/>
    <cellStyle name="Hyperlänk 14" xfId="613"/>
    <cellStyle name="Hyperlänk 15" xfId="614"/>
    <cellStyle name="Hyperlänk 16" xfId="615"/>
    <cellStyle name="Hyperlänk 17" xfId="616"/>
    <cellStyle name="Hyperlänk 18" xfId="617"/>
    <cellStyle name="Hyperlänk 19" xfId="618"/>
    <cellStyle name="Hyperlänk 2" xfId="619"/>
    <cellStyle name="Hyperlänk 2 10" xfId="620"/>
    <cellStyle name="Hyperlänk 2 11" xfId="621"/>
    <cellStyle name="Hyperlänk 2 12" xfId="622"/>
    <cellStyle name="Hyperlänk 2 2" xfId="623"/>
    <cellStyle name="Hyperlänk 2 3" xfId="624"/>
    <cellStyle name="Hyperlänk 2 4" xfId="625"/>
    <cellStyle name="Hyperlänk 2 5" xfId="626"/>
    <cellStyle name="Hyperlänk 2 6" xfId="627"/>
    <cellStyle name="Hyperlänk 2 7" xfId="628"/>
    <cellStyle name="Hyperlänk 2 8" xfId="629"/>
    <cellStyle name="Hyperlänk 2 9" xfId="630"/>
    <cellStyle name="Hyperlänk 20" xfId="631"/>
    <cellStyle name="Hyperlänk 21" xfId="632"/>
    <cellStyle name="Hyperlänk 22" xfId="633"/>
    <cellStyle name="Hyperlänk 23" xfId="634"/>
    <cellStyle name="Hyperlänk 24" xfId="635"/>
    <cellStyle name="Hyperlänk 25" xfId="636"/>
    <cellStyle name="Hyperlänk 26" xfId="637"/>
    <cellStyle name="Hyperlänk 27" xfId="638"/>
    <cellStyle name="Hyperlänk 28" xfId="639"/>
    <cellStyle name="Hyperlänk 29" xfId="640"/>
    <cellStyle name="Hyperlänk 3" xfId="641"/>
    <cellStyle name="Hyperlänk 3 10" xfId="642"/>
    <cellStyle name="Hyperlänk 3 11" xfId="643"/>
    <cellStyle name="Hyperlänk 3 12" xfId="644"/>
    <cellStyle name="Hyperlänk 3 2" xfId="645"/>
    <cellStyle name="Hyperlänk 3 3" xfId="646"/>
    <cellStyle name="Hyperlänk 3 4" xfId="647"/>
    <cellStyle name="Hyperlänk 3 5" xfId="648"/>
    <cellStyle name="Hyperlänk 3 6" xfId="649"/>
    <cellStyle name="Hyperlänk 3 7" xfId="650"/>
    <cellStyle name="Hyperlänk 3 8" xfId="651"/>
    <cellStyle name="Hyperlänk 3 9" xfId="652"/>
    <cellStyle name="Hyperlänk 30" xfId="653"/>
    <cellStyle name="Hyperlänk 31" xfId="654"/>
    <cellStyle name="Hyperlänk 32" xfId="655"/>
    <cellStyle name="Hyperlänk 33" xfId="656"/>
    <cellStyle name="Hyperlänk 34" xfId="657"/>
    <cellStyle name="Hyperlänk 35" xfId="658"/>
    <cellStyle name="Hyperlänk 36" xfId="659"/>
    <cellStyle name="Hyperlänk 37" xfId="660"/>
    <cellStyle name="Hyperlänk 38" xfId="661"/>
    <cellStyle name="Hyperlänk 39" xfId="662"/>
    <cellStyle name="Hyperlänk 4" xfId="663"/>
    <cellStyle name="Hyperlänk 4 2" xfId="664"/>
    <cellStyle name="Hyperlänk 4 3" xfId="665"/>
    <cellStyle name="Hyperlänk 4 4" xfId="666"/>
    <cellStyle name="Hyperlänk 4 5" xfId="667"/>
    <cellStyle name="Hyperlänk 4 6" xfId="668"/>
    <cellStyle name="Hyperlänk 4 7" xfId="669"/>
    <cellStyle name="Hyperlänk 4 8" xfId="670"/>
    <cellStyle name="Hyperlänk 4 9" xfId="671"/>
    <cellStyle name="Hyperlänk 40" xfId="672"/>
    <cellStyle name="Hyperlänk 41" xfId="673"/>
    <cellStyle name="Hyperlänk 42" xfId="674"/>
    <cellStyle name="Hyperlänk 43" xfId="675"/>
    <cellStyle name="Hyperlänk 44" xfId="676"/>
    <cellStyle name="Hyperlänk 45" xfId="677"/>
    <cellStyle name="Hyperlänk 46" xfId="678"/>
    <cellStyle name="Hyperlänk 47" xfId="679"/>
    <cellStyle name="Hyperlänk 48" xfId="680"/>
    <cellStyle name="Hyperlänk 49" xfId="681"/>
    <cellStyle name="Hyperlänk 5" xfId="682"/>
    <cellStyle name="Hyperlänk 5 2" xfId="683"/>
    <cellStyle name="Hyperlänk 5 3" xfId="684"/>
    <cellStyle name="Hyperlänk 5 4" xfId="685"/>
    <cellStyle name="Hyperlänk 5 5" xfId="686"/>
    <cellStyle name="Hyperlänk 5 6" xfId="687"/>
    <cellStyle name="Hyperlänk 5 7" xfId="688"/>
    <cellStyle name="Hyperlänk 5 8" xfId="689"/>
    <cellStyle name="Hyperlänk 5 9" xfId="690"/>
    <cellStyle name="Hyperlänk 50" xfId="691"/>
    <cellStyle name="Hyperlänk 51" xfId="692"/>
    <cellStyle name="Hyperlänk 52" xfId="693"/>
    <cellStyle name="Hyperlänk 53" xfId="694"/>
    <cellStyle name="Hyperlänk 54" xfId="695"/>
    <cellStyle name="Hyperlänk 55" xfId="696"/>
    <cellStyle name="Hyperlänk 56" xfId="697"/>
    <cellStyle name="Hyperlänk 57" xfId="698"/>
    <cellStyle name="Hyperlänk 58" xfId="699"/>
    <cellStyle name="Hyperlänk 59" xfId="700"/>
    <cellStyle name="Hyperlänk 6" xfId="701"/>
    <cellStyle name="Hyperlänk 6 2" xfId="702"/>
    <cellStyle name="Hyperlänk 6 3" xfId="703"/>
    <cellStyle name="Hyperlänk 6 4" xfId="704"/>
    <cellStyle name="Hyperlänk 6 5" xfId="705"/>
    <cellStyle name="Hyperlänk 6 6" xfId="706"/>
    <cellStyle name="Hyperlänk 6 7" xfId="707"/>
    <cellStyle name="Hyperlänk 6 8" xfId="708"/>
    <cellStyle name="Hyperlänk 6 9" xfId="709"/>
    <cellStyle name="Hyperlänk 60" xfId="710"/>
    <cellStyle name="Hyperlänk 61" xfId="711"/>
    <cellStyle name="Hyperlänk 62" xfId="712"/>
    <cellStyle name="Hyperlänk 63" xfId="713"/>
    <cellStyle name="Hyperlänk 64" xfId="714"/>
    <cellStyle name="Hyperlänk 65" xfId="715"/>
    <cellStyle name="Hyperlänk 66" xfId="716"/>
    <cellStyle name="Hyperlänk 67" xfId="717"/>
    <cellStyle name="Hyperlänk 68" xfId="718"/>
    <cellStyle name="Hyperlänk 69" xfId="719"/>
    <cellStyle name="Hyperlänk 7" xfId="720"/>
    <cellStyle name="Hyperlänk 7 2" xfId="721"/>
    <cellStyle name="Hyperlänk 7 3" xfId="722"/>
    <cellStyle name="Hyperlänk 7 4" xfId="723"/>
    <cellStyle name="Hyperlänk 7 5" xfId="724"/>
    <cellStyle name="Hyperlänk 7 6" xfId="725"/>
    <cellStyle name="Hyperlänk 7 7" xfId="726"/>
    <cellStyle name="Hyperlänk 7 8" xfId="727"/>
    <cellStyle name="Hyperlänk 7 9" xfId="728"/>
    <cellStyle name="Hyperlänk 70" xfId="729"/>
    <cellStyle name="Hyperlänk 71" xfId="730"/>
    <cellStyle name="Hyperlänk 72" xfId="731"/>
    <cellStyle name="Hyperlänk 73" xfId="732"/>
    <cellStyle name="Hyperlänk 74" xfId="733"/>
    <cellStyle name="Hyperlänk 75" xfId="734"/>
    <cellStyle name="Hyperlänk 76" xfId="735"/>
    <cellStyle name="Hyperlänk 77" xfId="736"/>
    <cellStyle name="Hyperlänk 78" xfId="737"/>
    <cellStyle name="Hyperlänk 79" xfId="738"/>
    <cellStyle name="Hyperlänk 8" xfId="739"/>
    <cellStyle name="Hyperlänk 80" xfId="740"/>
    <cellStyle name="Hyperlänk 81" xfId="741"/>
    <cellStyle name="Hyperlänk 82" xfId="742"/>
    <cellStyle name="Hyperlänk 83" xfId="743"/>
    <cellStyle name="Hyperlänk 84" xfId="744"/>
    <cellStyle name="Hyperlänk 85" xfId="745"/>
    <cellStyle name="Hyperlänk 86" xfId="746"/>
    <cellStyle name="Hyperlänk 87" xfId="747"/>
    <cellStyle name="Hyperlänk 88" xfId="748"/>
    <cellStyle name="Hyperlänk 89" xfId="749"/>
    <cellStyle name="Hyperlänk 9" xfId="750"/>
    <cellStyle name="Hyvä 2" xfId="751"/>
    <cellStyle name="Hyvä 3" xfId="752"/>
    <cellStyle name="Hyvä 4" xfId="753"/>
    <cellStyle name="Hyvä 5" xfId="754"/>
    <cellStyle name="Hyvä 6" xfId="755"/>
    <cellStyle name="Hyvä 7" xfId="756"/>
    <cellStyle name="Indata" xfId="757"/>
    <cellStyle name="Indata 2" xfId="758"/>
    <cellStyle name="Indata 3" xfId="759"/>
    <cellStyle name="Indata 4" xfId="760"/>
    <cellStyle name="Indata 5" xfId="761"/>
    <cellStyle name="Indata 6" xfId="762"/>
    <cellStyle name="Inmatning" xfId="763"/>
    <cellStyle name="Input 2" xfId="764"/>
    <cellStyle name="Input 2 2" xfId="765"/>
    <cellStyle name="Input 2 3" xfId="766"/>
    <cellStyle name="Input 2 4" xfId="767"/>
    <cellStyle name="Kontrollcell" xfId="768"/>
    <cellStyle name="Laskenta 2" xfId="769"/>
    <cellStyle name="Laskenta 3" xfId="770"/>
    <cellStyle name="Laskenta 4" xfId="771"/>
    <cellStyle name="Laskenta 5" xfId="772"/>
    <cellStyle name="Laskenta 6" xfId="773"/>
    <cellStyle name="Laskenta 7" xfId="774"/>
    <cellStyle name="Linked Cell 2" xfId="775"/>
    <cellStyle name="Linked Cell 2 2" xfId="776"/>
    <cellStyle name="Linked Cell 2 3" xfId="777"/>
    <cellStyle name="Linked Cell 2 4" xfId="778"/>
    <cellStyle name="Linkitetty solu 2" xfId="779"/>
    <cellStyle name="Linkitetty solu 3" xfId="780"/>
    <cellStyle name="Linkitetty solu 4" xfId="781"/>
    <cellStyle name="Linkitetty solu 5" xfId="782"/>
    <cellStyle name="Linkitetty solu 6" xfId="783"/>
    <cellStyle name="Linkitetty solu 7" xfId="784"/>
    <cellStyle name="Länkad cell" xfId="785"/>
    <cellStyle name="Länkad cell 2" xfId="786"/>
    <cellStyle name="Länkad cell 3" xfId="787"/>
    <cellStyle name="Länkad cell 4" xfId="788"/>
    <cellStyle name="Länkad cell 5" xfId="789"/>
    <cellStyle name="Länkad cell 6" xfId="790"/>
    <cellStyle name="Milliers [0]_3A_NumeratorReport_Option1_040611" xfId="791"/>
    <cellStyle name="Milliers_3A_NumeratorReport_Option1_040611" xfId="792"/>
    <cellStyle name="Monétaire [0]_3A_NumeratorReport_Option1_040611" xfId="793"/>
    <cellStyle name="Monétaire_3A_NumeratorReport_Option1_040611" xfId="794"/>
    <cellStyle name="Määrittämätön" xfId="795"/>
    <cellStyle name="Neutraali 2" xfId="796"/>
    <cellStyle name="Neutraali 3" xfId="797"/>
    <cellStyle name="Neutraali 4" xfId="798"/>
    <cellStyle name="Neutraali 5" xfId="799"/>
    <cellStyle name="Neutraali 6" xfId="800"/>
    <cellStyle name="Neutraali 7" xfId="801"/>
    <cellStyle name="Neutral 2" xfId="802"/>
    <cellStyle name="Neutral 2 2" xfId="803"/>
    <cellStyle name="Neutral 2 3" xfId="804"/>
    <cellStyle name="Neutral 2 4" xfId="805"/>
    <cellStyle name="Neutral 3" xfId="806"/>
    <cellStyle name="Neutral 4" xfId="807"/>
    <cellStyle name="Neutral 5" xfId="808"/>
    <cellStyle name="Neutral 6" xfId="809"/>
    <cellStyle name="Neutral 7" xfId="810"/>
    <cellStyle name="Normaali" xfId="0" builtinId="0"/>
    <cellStyle name="Normaali 10" xfId="811"/>
    <cellStyle name="Normaali 10 2" xfId="812"/>
    <cellStyle name="Normaali 10 2 2" xfId="813"/>
    <cellStyle name="Normaali 10 2 2 2" xfId="814"/>
    <cellStyle name="Normaali 10 2 2 2 2" xfId="815"/>
    <cellStyle name="Normaali 10 2 2 2 3" xfId="816"/>
    <cellStyle name="Normaali 10 2 3" xfId="817"/>
    <cellStyle name="Normaali 10 3" xfId="818"/>
    <cellStyle name="Normaali 10 3 2" xfId="819"/>
    <cellStyle name="Normaali 10 4" xfId="820"/>
    <cellStyle name="Normaali 10 4 2" xfId="821"/>
    <cellStyle name="Normaali 11" xfId="822"/>
    <cellStyle name="Normaali 11 2" xfId="823"/>
    <cellStyle name="Normaali 11 2 2" xfId="824"/>
    <cellStyle name="Normaali 11 3" xfId="825"/>
    <cellStyle name="Normaali 11 3 2" xfId="826"/>
    <cellStyle name="Normaali 11 4" xfId="827"/>
    <cellStyle name="Normaali 11 4 2" xfId="828"/>
    <cellStyle name="Normaali 11 5" xfId="829"/>
    <cellStyle name="Normaali 11 6" xfId="830"/>
    <cellStyle name="Normaali 11 7" xfId="831"/>
    <cellStyle name="Normaali 12" xfId="832"/>
    <cellStyle name="Normaali 12 2" xfId="833"/>
    <cellStyle name="Normaali 12 2 2" xfId="834"/>
    <cellStyle name="Normaali 12 2 2 2" xfId="835"/>
    <cellStyle name="Normaali 12 2 2 2 2" xfId="836"/>
    <cellStyle name="Normaali 12 2 2 2 3" xfId="837"/>
    <cellStyle name="Normaali 12 2 3" xfId="838"/>
    <cellStyle name="Normaali 12 3" xfId="839"/>
    <cellStyle name="Normaali 12 4" xfId="840"/>
    <cellStyle name="Normaali 12 4 2" xfId="841"/>
    <cellStyle name="Normaali 13" xfId="842"/>
    <cellStyle name="Normaali 13 2" xfId="843"/>
    <cellStyle name="Normaali 13 2 2" xfId="844"/>
    <cellStyle name="Normaali 13 3" xfId="845"/>
    <cellStyle name="Normaali 13 3 2" xfId="846"/>
    <cellStyle name="Normaali 13 4" xfId="847"/>
    <cellStyle name="Normaali 13 4 2" xfId="848"/>
    <cellStyle name="Normaali 13 5" xfId="849"/>
    <cellStyle name="Normaali 13 6" xfId="850"/>
    <cellStyle name="Normaali 14" xfId="851"/>
    <cellStyle name="Normaali 14 2" xfId="852"/>
    <cellStyle name="Normaali 14 2 2" xfId="853"/>
    <cellStyle name="Normaali 14 3" xfId="854"/>
    <cellStyle name="Normaali 14 3 2" xfId="855"/>
    <cellStyle name="Normaali 14 4" xfId="856"/>
    <cellStyle name="Normaali 14 4 2" xfId="857"/>
    <cellStyle name="Normaali 14 5" xfId="858"/>
    <cellStyle name="Normaali 14 6" xfId="859"/>
    <cellStyle name="Normaali 15" xfId="860"/>
    <cellStyle name="Normaali 15 2" xfId="861"/>
    <cellStyle name="Normaali 15 2 2" xfId="862"/>
    <cellStyle name="Normaali 15 3" xfId="863"/>
    <cellStyle name="Normaali 15 3 2" xfId="864"/>
    <cellStyle name="Normaali 15 3 3" xfId="865"/>
    <cellStyle name="Normaali 15 4" xfId="866"/>
    <cellStyle name="Normaali 15 4 2" xfId="867"/>
    <cellStyle name="Normaali 16" xfId="868"/>
    <cellStyle name="Normaali 16 2" xfId="869"/>
    <cellStyle name="Normaali 16 2 2" xfId="870"/>
    <cellStyle name="Normaali 16 3" xfId="871"/>
    <cellStyle name="Normaali 16 3 2" xfId="872"/>
    <cellStyle name="Normaali 16 3 3" xfId="873"/>
    <cellStyle name="Normaali 16 4" xfId="874"/>
    <cellStyle name="Normaali 16 4 2" xfId="875"/>
    <cellStyle name="Normaali 17" xfId="876"/>
    <cellStyle name="Normaali 17 2" xfId="877"/>
    <cellStyle name="Normaali 17 2 2" xfId="878"/>
    <cellStyle name="Normaali 17 3" xfId="879"/>
    <cellStyle name="Normaali 17 3 2" xfId="880"/>
    <cellStyle name="Normaali 17 3 3" xfId="881"/>
    <cellStyle name="Normaali 17 4" xfId="882"/>
    <cellStyle name="Normaali 17 4 2" xfId="883"/>
    <cellStyle name="Normaali 18" xfId="884"/>
    <cellStyle name="Normaali 18 2" xfId="885"/>
    <cellStyle name="Normaali 18 2 2" xfId="886"/>
    <cellStyle name="Normaali 18 3" xfId="887"/>
    <cellStyle name="Normaali 18 3 2" xfId="888"/>
    <cellStyle name="Normaali 18 3 3" xfId="889"/>
    <cellStyle name="Normaali 18 4" xfId="890"/>
    <cellStyle name="Normaali 18 4 2" xfId="891"/>
    <cellStyle name="Normaali 19" xfId="892"/>
    <cellStyle name="Normaali 19 2" xfId="893"/>
    <cellStyle name="Normaali 19 2 2" xfId="894"/>
    <cellStyle name="Normaali 19 3" xfId="895"/>
    <cellStyle name="Normaali 19 3 2" xfId="896"/>
    <cellStyle name="Normaali 19 3 3" xfId="897"/>
    <cellStyle name="Normaali 19 4" xfId="898"/>
    <cellStyle name="Normaali 19 4 2" xfId="899"/>
    <cellStyle name="Normaali 2" xfId="900"/>
    <cellStyle name="Normaali 2 10" xfId="901"/>
    <cellStyle name="Normaali 2 11" xfId="902"/>
    <cellStyle name="Normaali 2 2" xfId="903"/>
    <cellStyle name="Normaali 2 2 2" xfId="904"/>
    <cellStyle name="Normaali 2 2 2 2" xfId="905"/>
    <cellStyle name="Normaali 2 2 2 3" xfId="906"/>
    <cellStyle name="Normaali 2 2 2 4" xfId="907"/>
    <cellStyle name="Normaali 2 2 3" xfId="908"/>
    <cellStyle name="Normaali 2 2 3 2" xfId="909"/>
    <cellStyle name="Normaali 2 3" xfId="910"/>
    <cellStyle name="Normaali 2 3 2" xfId="911"/>
    <cellStyle name="Normaali 2 4" xfId="912"/>
    <cellStyle name="Normaali 2 4 2" xfId="913"/>
    <cellStyle name="Normaali 2 5" xfId="914"/>
    <cellStyle name="Normaali 2 6" xfId="915"/>
    <cellStyle name="Normaali 2 7" xfId="916"/>
    <cellStyle name="Normaali 2 8" xfId="917"/>
    <cellStyle name="Normaali 2 9" xfId="918"/>
    <cellStyle name="Normaali 20" xfId="919"/>
    <cellStyle name="Normaali 20 2" xfId="920"/>
    <cellStyle name="Normaali 20 2 2" xfId="921"/>
    <cellStyle name="Normaali 20 3" xfId="922"/>
    <cellStyle name="Normaali 20 4" xfId="923"/>
    <cellStyle name="Normaali 21" xfId="924"/>
    <cellStyle name="Normaali 21 2" xfId="925"/>
    <cellStyle name="Normaali 22" xfId="926"/>
    <cellStyle name="Normaali 22 2" xfId="927"/>
    <cellStyle name="Normaali 23" xfId="928"/>
    <cellStyle name="Normaali 23 2" xfId="929"/>
    <cellStyle name="Normaali 24" xfId="930"/>
    <cellStyle name="Normaali 24 2" xfId="931"/>
    <cellStyle name="Normaali 25" xfId="932"/>
    <cellStyle name="Normaali 25 2" xfId="933"/>
    <cellStyle name="Normaali 25 2 2" xfId="934"/>
    <cellStyle name="Normaali 25 3" xfId="935"/>
    <cellStyle name="Normaali 25 4" xfId="936"/>
    <cellStyle name="Normaali 26" xfId="937"/>
    <cellStyle name="Normaali 26 2" xfId="938"/>
    <cellStyle name="Normaali 27" xfId="939"/>
    <cellStyle name="Normaali 28" xfId="940"/>
    <cellStyle name="Normaali 28 2" xfId="941"/>
    <cellStyle name="Normaali 29" xfId="942"/>
    <cellStyle name="Normaali 3" xfId="943"/>
    <cellStyle name="Normaali 3 10" xfId="944"/>
    <cellStyle name="Normaali 3 2" xfId="945"/>
    <cellStyle name="Normaali 3 2 2" xfId="946"/>
    <cellStyle name="Normaali 3 2 2 2" xfId="947"/>
    <cellStyle name="Normaali 3 2 2 2 2" xfId="948"/>
    <cellStyle name="Normaali 3 2 2 2 2 2" xfId="949"/>
    <cellStyle name="Normaali 3 2 2 2 2 3" xfId="2483"/>
    <cellStyle name="Normaali 3 2 2 2 3" xfId="950"/>
    <cellStyle name="Normaali 3 2 2 2 3 2" xfId="951"/>
    <cellStyle name="Normaali 3 2 2 2 3 3" xfId="2484"/>
    <cellStyle name="Normaali 3 2 2 2 4" xfId="952"/>
    <cellStyle name="Normaali 3 2 2 2 4 2" xfId="953"/>
    <cellStyle name="Normaali 3 2 2 2 4 3" xfId="2485"/>
    <cellStyle name="Normaali 3 2 2 2 5" xfId="954"/>
    <cellStyle name="Normaali 3 2 2 2 5 2" xfId="955"/>
    <cellStyle name="Normaali 3 2 2 2 5 3" xfId="2486"/>
    <cellStyle name="Normaali 3 2 2 2 6" xfId="956"/>
    <cellStyle name="Normaali 3 2 2 2 6 2" xfId="957"/>
    <cellStyle name="Normaali 3 2 2 2 6 3" xfId="2487"/>
    <cellStyle name="Normaali 3 2 2 2 7" xfId="2482"/>
    <cellStyle name="Normaali 3 2 2 3" xfId="958"/>
    <cellStyle name="Normaali 3 2 2 3 2" xfId="959"/>
    <cellStyle name="Normaali 3 2 2 3 3" xfId="2488"/>
    <cellStyle name="Normaali 3 2 2 4" xfId="960"/>
    <cellStyle name="Normaali 3 2 2 4 2" xfId="961"/>
    <cellStyle name="Normaali 3 2 2 4 3" xfId="2489"/>
    <cellStyle name="Normaali 3 2 2 5" xfId="962"/>
    <cellStyle name="Normaali 3 2 2 5 2" xfId="963"/>
    <cellStyle name="Normaali 3 2 2 5 3" xfId="2490"/>
    <cellStyle name="Normaali 3 2 2 6" xfId="964"/>
    <cellStyle name="Normaali 3 2 2 6 2" xfId="965"/>
    <cellStyle name="Normaali 3 2 2 6 3" xfId="2491"/>
    <cellStyle name="Normaali 3 2 2 7" xfId="966"/>
    <cellStyle name="Normaali 3 2 2 7 2" xfId="967"/>
    <cellStyle name="Normaali 3 2 2 7 3" xfId="2492"/>
    <cellStyle name="Normaali 3 2 2 8" xfId="968"/>
    <cellStyle name="Normaali 3 2 2 8 2" xfId="969"/>
    <cellStyle name="Normaali 3 2 2 8 3" xfId="2493"/>
    <cellStyle name="Normaali 3 2 2 9" xfId="2481"/>
    <cellStyle name="Normaali 3 2 3" xfId="970"/>
    <cellStyle name="Normaali 3 2 3 2" xfId="971"/>
    <cellStyle name="Normaali 3 2 4" xfId="972"/>
    <cellStyle name="Normaali 3 2 5" xfId="973"/>
    <cellStyle name="Normaali 3 3" xfId="974"/>
    <cellStyle name="Normaali 3 3 2" xfId="975"/>
    <cellStyle name="Normaali 3 3 2 2" xfId="976"/>
    <cellStyle name="Normaali 3 3 2 2 2" xfId="977"/>
    <cellStyle name="Normaali 3 3 2 2 2 2" xfId="978"/>
    <cellStyle name="Normaali 3 3 2 2 3" xfId="2496"/>
    <cellStyle name="Normaali 3 3 2 3" xfId="979"/>
    <cellStyle name="Normaali 3 3 2 3 2" xfId="980"/>
    <cellStyle name="Normaali 3 3 2 3 3" xfId="2497"/>
    <cellStyle name="Normaali 3 3 2 4" xfId="981"/>
    <cellStyle name="Normaali 3 3 2 4 2" xfId="982"/>
    <cellStyle name="Normaali 3 3 2 4 3" xfId="2498"/>
    <cellStyle name="Normaali 3 3 2 5" xfId="983"/>
    <cellStyle name="Normaali 3 3 2 5 2" xfId="984"/>
    <cellStyle name="Normaali 3 3 2 5 3" xfId="2499"/>
    <cellStyle name="Normaali 3 3 2 6" xfId="985"/>
    <cellStyle name="Normaali 3 3 2 6 2" xfId="986"/>
    <cellStyle name="Normaali 3 3 2 6 3" xfId="2500"/>
    <cellStyle name="Normaali 3 3 2 7" xfId="2495"/>
    <cellStyle name="Normaali 3 3 3" xfId="987"/>
    <cellStyle name="Normaali 3 3 3 2" xfId="988"/>
    <cellStyle name="Normaali 3 3 3 2 2" xfId="989"/>
    <cellStyle name="Normaali 3 3 3 3" xfId="2501"/>
    <cellStyle name="Normaali 3 3 4" xfId="990"/>
    <cellStyle name="Normaali 3 3 4 2" xfId="991"/>
    <cellStyle name="Normaali 3 3 4 3" xfId="2502"/>
    <cellStyle name="Normaali 3 3 5" xfId="992"/>
    <cellStyle name="Normaali 3 3 5 2" xfId="993"/>
    <cellStyle name="Normaali 3 3 5 3" xfId="2503"/>
    <cellStyle name="Normaali 3 3 6" xfId="994"/>
    <cellStyle name="Normaali 3 3 6 2" xfId="995"/>
    <cellStyle name="Normaali 3 3 6 3" xfId="2504"/>
    <cellStyle name="Normaali 3 3 7" xfId="996"/>
    <cellStyle name="Normaali 3 3 7 2" xfId="997"/>
    <cellStyle name="Normaali 3 3 7 3" xfId="2505"/>
    <cellStyle name="Normaali 3 3 8" xfId="998"/>
    <cellStyle name="Normaali 3 3 8 2" xfId="999"/>
    <cellStyle name="Normaali 3 3 8 3" xfId="2506"/>
    <cellStyle name="Normaali 3 3 9" xfId="2494"/>
    <cellStyle name="Normaali 3 4" xfId="1000"/>
    <cellStyle name="Normaali 3 4 2" xfId="1001"/>
    <cellStyle name="Normaali 3 4 2 2" xfId="1002"/>
    <cellStyle name="Normaali 3 4 2 2 2" xfId="1003"/>
    <cellStyle name="Normaali 3 4 2 2 3" xfId="2509"/>
    <cellStyle name="Normaali 3 4 2 3" xfId="1004"/>
    <cellStyle name="Normaali 3 4 2 3 2" xfId="1005"/>
    <cellStyle name="Normaali 3 4 2 3 3" xfId="2510"/>
    <cellStyle name="Normaali 3 4 2 4" xfId="1006"/>
    <cellStyle name="Normaali 3 4 2 4 2" xfId="1007"/>
    <cellStyle name="Normaali 3 4 2 4 3" xfId="2511"/>
    <cellStyle name="Normaali 3 4 2 5" xfId="1008"/>
    <cellStyle name="Normaali 3 4 2 5 2" xfId="1009"/>
    <cellStyle name="Normaali 3 4 2 5 3" xfId="2512"/>
    <cellStyle name="Normaali 3 4 2 6" xfId="1010"/>
    <cellStyle name="Normaali 3 4 2 6 2" xfId="1011"/>
    <cellStyle name="Normaali 3 4 2 6 3" xfId="2513"/>
    <cellStyle name="Normaali 3 4 2 7" xfId="2508"/>
    <cellStyle name="Normaali 3 4 3" xfId="1012"/>
    <cellStyle name="Normaali 3 4 3 2" xfId="1013"/>
    <cellStyle name="Normaali 3 4 3 3" xfId="2514"/>
    <cellStyle name="Normaali 3 4 4" xfId="1014"/>
    <cellStyle name="Normaali 3 4 4 2" xfId="1015"/>
    <cellStyle name="Normaali 3 4 4 3" xfId="2515"/>
    <cellStyle name="Normaali 3 4 5" xfId="1016"/>
    <cellStyle name="Normaali 3 4 5 2" xfId="1017"/>
    <cellStyle name="Normaali 3 4 5 3" xfId="2516"/>
    <cellStyle name="Normaali 3 4 6" xfId="1018"/>
    <cellStyle name="Normaali 3 4 6 2" xfId="1019"/>
    <cellStyle name="Normaali 3 4 6 3" xfId="2517"/>
    <cellStyle name="Normaali 3 4 7" xfId="1020"/>
    <cellStyle name="Normaali 3 4 7 2" xfId="1021"/>
    <cellStyle name="Normaali 3 4 7 3" xfId="2518"/>
    <cellStyle name="Normaali 3 4 8" xfId="1022"/>
    <cellStyle name="Normaali 3 4 8 2" xfId="1023"/>
    <cellStyle name="Normaali 3 4 8 3" xfId="2519"/>
    <cellStyle name="Normaali 3 4 9" xfId="2507"/>
    <cellStyle name="Normaali 3 5" xfId="1024"/>
    <cellStyle name="Normaali 3 5 2" xfId="1025"/>
    <cellStyle name="Normaali 3 5 2 2" xfId="1026"/>
    <cellStyle name="Normaali 3 5 2 2 2" xfId="1027"/>
    <cellStyle name="Normaali 3 5 2 2 3" xfId="2522"/>
    <cellStyle name="Normaali 3 5 2 3" xfId="1028"/>
    <cellStyle name="Normaali 3 5 2 3 2" xfId="1029"/>
    <cellStyle name="Normaali 3 5 2 3 3" xfId="2523"/>
    <cellStyle name="Normaali 3 5 2 4" xfId="1030"/>
    <cellStyle name="Normaali 3 5 2 4 2" xfId="1031"/>
    <cellStyle name="Normaali 3 5 2 4 3" xfId="2524"/>
    <cellStyle name="Normaali 3 5 2 5" xfId="1032"/>
    <cellStyle name="Normaali 3 5 2 5 2" xfId="1033"/>
    <cellStyle name="Normaali 3 5 2 5 3" xfId="2525"/>
    <cellStyle name="Normaali 3 5 2 6" xfId="1034"/>
    <cellStyle name="Normaali 3 5 2 6 2" xfId="1035"/>
    <cellStyle name="Normaali 3 5 2 6 3" xfId="2526"/>
    <cellStyle name="Normaali 3 5 2 7" xfId="2521"/>
    <cellStyle name="Normaali 3 5 3" xfId="1036"/>
    <cellStyle name="Normaali 3 5 3 2" xfId="1037"/>
    <cellStyle name="Normaali 3 5 3 3" xfId="2527"/>
    <cellStyle name="Normaali 3 5 4" xfId="1038"/>
    <cellStyle name="Normaali 3 5 4 2" xfId="1039"/>
    <cellStyle name="Normaali 3 5 4 3" xfId="2528"/>
    <cellStyle name="Normaali 3 5 5" xfId="1040"/>
    <cellStyle name="Normaali 3 5 5 2" xfId="1041"/>
    <cellStyle name="Normaali 3 5 5 3" xfId="2529"/>
    <cellStyle name="Normaali 3 5 6" xfId="1042"/>
    <cellStyle name="Normaali 3 5 6 2" xfId="1043"/>
    <cellStyle name="Normaali 3 5 6 3" xfId="2530"/>
    <cellStyle name="Normaali 3 5 7" xfId="1044"/>
    <cellStyle name="Normaali 3 5 7 2" xfId="1045"/>
    <cellStyle name="Normaali 3 5 7 3" xfId="2531"/>
    <cellStyle name="Normaali 3 5 8" xfId="1046"/>
    <cellStyle name="Normaali 3 5 8 2" xfId="1047"/>
    <cellStyle name="Normaali 3 5 8 3" xfId="2532"/>
    <cellStyle name="Normaali 3 5 9" xfId="2520"/>
    <cellStyle name="Normaali 3 6" xfId="1048"/>
    <cellStyle name="Normaali 3 6 2" xfId="1049"/>
    <cellStyle name="Normaali 3 6 2 2" xfId="1050"/>
    <cellStyle name="Normaali 3 6 2 2 2" xfId="1051"/>
    <cellStyle name="Normaali 3 6 2 2 3" xfId="2535"/>
    <cellStyle name="Normaali 3 6 2 3" xfId="1052"/>
    <cellStyle name="Normaali 3 6 2 3 2" xfId="1053"/>
    <cellStyle name="Normaali 3 6 2 3 3" xfId="2536"/>
    <cellStyle name="Normaali 3 6 2 4" xfId="1054"/>
    <cellStyle name="Normaali 3 6 2 4 2" xfId="1055"/>
    <cellStyle name="Normaali 3 6 2 4 3" xfId="2537"/>
    <cellStyle name="Normaali 3 6 2 5" xfId="1056"/>
    <cellStyle name="Normaali 3 6 2 5 2" xfId="1057"/>
    <cellStyle name="Normaali 3 6 2 5 3" xfId="2538"/>
    <cellStyle name="Normaali 3 6 2 6" xfId="1058"/>
    <cellStyle name="Normaali 3 6 2 6 2" xfId="1059"/>
    <cellStyle name="Normaali 3 6 2 6 3" xfId="2539"/>
    <cellStyle name="Normaali 3 6 2 7" xfId="2534"/>
    <cellStyle name="Normaali 3 6 3" xfId="1060"/>
    <cellStyle name="Normaali 3 6 3 2" xfId="1061"/>
    <cellStyle name="Normaali 3 6 3 3" xfId="2540"/>
    <cellStyle name="Normaali 3 6 4" xfId="1062"/>
    <cellStyle name="Normaali 3 6 4 2" xfId="1063"/>
    <cellStyle name="Normaali 3 6 4 3" xfId="2541"/>
    <cellStyle name="Normaali 3 6 5" xfId="1064"/>
    <cellStyle name="Normaali 3 6 5 2" xfId="1065"/>
    <cellStyle name="Normaali 3 6 5 3" xfId="2542"/>
    <cellStyle name="Normaali 3 6 6" xfId="1066"/>
    <cellStyle name="Normaali 3 6 6 2" xfId="1067"/>
    <cellStyle name="Normaali 3 6 6 3" xfId="2543"/>
    <cellStyle name="Normaali 3 6 7" xfId="1068"/>
    <cellStyle name="Normaali 3 6 7 2" xfId="1069"/>
    <cellStyle name="Normaali 3 6 7 3" xfId="2544"/>
    <cellStyle name="Normaali 3 6 8" xfId="1070"/>
    <cellStyle name="Normaali 3 6 8 2" xfId="1071"/>
    <cellStyle name="Normaali 3 6 8 3" xfId="2545"/>
    <cellStyle name="Normaali 3 6 9" xfId="2533"/>
    <cellStyle name="Normaali 3 7" xfId="1072"/>
    <cellStyle name="Normaali 3 7 2" xfId="1073"/>
    <cellStyle name="Normaali 3 7 2 2" xfId="1074"/>
    <cellStyle name="Normaali 3 7 2 2 2" xfId="1075"/>
    <cellStyle name="Normaali 3 7 2 2 3" xfId="2548"/>
    <cellStyle name="Normaali 3 7 2 3" xfId="1076"/>
    <cellStyle name="Normaali 3 7 2 3 2" xfId="1077"/>
    <cellStyle name="Normaali 3 7 2 3 3" xfId="2549"/>
    <cellStyle name="Normaali 3 7 2 4" xfId="1078"/>
    <cellStyle name="Normaali 3 7 2 4 2" xfId="1079"/>
    <cellStyle name="Normaali 3 7 2 4 3" xfId="2550"/>
    <cellStyle name="Normaali 3 7 2 5" xfId="1080"/>
    <cellStyle name="Normaali 3 7 2 5 2" xfId="1081"/>
    <cellStyle name="Normaali 3 7 2 5 3" xfId="2551"/>
    <cellStyle name="Normaali 3 7 2 6" xfId="1082"/>
    <cellStyle name="Normaali 3 7 2 6 2" xfId="1083"/>
    <cellStyle name="Normaali 3 7 2 6 3" xfId="2552"/>
    <cellStyle name="Normaali 3 7 2 7" xfId="2547"/>
    <cellStyle name="Normaali 3 7 3" xfId="1084"/>
    <cellStyle name="Normaali 3 7 3 2" xfId="1085"/>
    <cellStyle name="Normaali 3 7 3 3" xfId="2553"/>
    <cellStyle name="Normaali 3 7 4" xfId="1086"/>
    <cellStyle name="Normaali 3 7 4 2" xfId="1087"/>
    <cellStyle name="Normaali 3 7 4 3" xfId="2554"/>
    <cellStyle name="Normaali 3 7 5" xfId="1088"/>
    <cellStyle name="Normaali 3 7 5 2" xfId="1089"/>
    <cellStyle name="Normaali 3 7 5 3" xfId="2555"/>
    <cellStyle name="Normaali 3 7 6" xfId="1090"/>
    <cellStyle name="Normaali 3 7 6 2" xfId="1091"/>
    <cellStyle name="Normaali 3 7 6 3" xfId="2556"/>
    <cellStyle name="Normaali 3 7 7" xfId="1092"/>
    <cellStyle name="Normaali 3 7 7 2" xfId="1093"/>
    <cellStyle name="Normaali 3 7 7 3" xfId="2557"/>
    <cellStyle name="Normaali 3 7 8" xfId="1094"/>
    <cellStyle name="Normaali 3 7 8 2" xfId="1095"/>
    <cellStyle name="Normaali 3 7 8 3" xfId="2558"/>
    <cellStyle name="Normaali 3 7 9" xfId="2546"/>
    <cellStyle name="Normaali 3 8" xfId="1096"/>
    <cellStyle name="Normaali 3 8 2" xfId="1097"/>
    <cellStyle name="Normaali 3 8 2 2" xfId="1098"/>
    <cellStyle name="Normaali 3 8 2 2 2" xfId="1099"/>
    <cellStyle name="Normaali 3 8 2 2 3" xfId="2561"/>
    <cellStyle name="Normaali 3 8 2 3" xfId="1100"/>
    <cellStyle name="Normaali 3 8 2 3 2" xfId="1101"/>
    <cellStyle name="Normaali 3 8 2 3 3" xfId="2562"/>
    <cellStyle name="Normaali 3 8 2 4" xfId="1102"/>
    <cellStyle name="Normaali 3 8 2 4 2" xfId="1103"/>
    <cellStyle name="Normaali 3 8 2 4 3" xfId="2563"/>
    <cellStyle name="Normaali 3 8 2 5" xfId="1104"/>
    <cellStyle name="Normaali 3 8 2 5 2" xfId="1105"/>
    <cellStyle name="Normaali 3 8 2 5 3" xfId="2564"/>
    <cellStyle name="Normaali 3 8 2 6" xfId="1106"/>
    <cellStyle name="Normaali 3 8 2 6 2" xfId="1107"/>
    <cellStyle name="Normaali 3 8 2 6 3" xfId="2565"/>
    <cellStyle name="Normaali 3 8 2 7" xfId="2560"/>
    <cellStyle name="Normaali 3 8 3" xfId="1108"/>
    <cellStyle name="Normaali 3 8 3 2" xfId="1109"/>
    <cellStyle name="Normaali 3 8 3 3" xfId="2566"/>
    <cellStyle name="Normaali 3 8 4" xfId="1110"/>
    <cellStyle name="Normaali 3 8 4 2" xfId="1111"/>
    <cellStyle name="Normaali 3 8 4 3" xfId="2567"/>
    <cellStyle name="Normaali 3 8 5" xfId="1112"/>
    <cellStyle name="Normaali 3 8 5 2" xfId="1113"/>
    <cellStyle name="Normaali 3 8 5 3" xfId="2568"/>
    <cellStyle name="Normaali 3 8 6" xfId="1114"/>
    <cellStyle name="Normaali 3 8 6 2" xfId="1115"/>
    <cellStyle name="Normaali 3 8 6 3" xfId="2569"/>
    <cellStyle name="Normaali 3 8 7" xfId="1116"/>
    <cellStyle name="Normaali 3 8 7 2" xfId="1117"/>
    <cellStyle name="Normaali 3 8 7 3" xfId="2570"/>
    <cellStyle name="Normaali 3 8 8" xfId="1118"/>
    <cellStyle name="Normaali 3 8 8 2" xfId="1119"/>
    <cellStyle name="Normaali 3 8 8 3" xfId="2571"/>
    <cellStyle name="Normaali 3 8 9" xfId="2559"/>
    <cellStyle name="Normaali 3 9" xfId="1120"/>
    <cellStyle name="Normaali 3 9 2" xfId="1121"/>
    <cellStyle name="Normaali 3 9 2 2" xfId="1122"/>
    <cellStyle name="Normaali 3 9 2 2 2" xfId="1123"/>
    <cellStyle name="Normaali 3 9 2 2 3" xfId="2574"/>
    <cellStyle name="Normaali 3 9 2 3" xfId="1124"/>
    <cellStyle name="Normaali 3 9 2 3 2" xfId="1125"/>
    <cellStyle name="Normaali 3 9 2 3 3" xfId="2575"/>
    <cellStyle name="Normaali 3 9 2 4" xfId="1126"/>
    <cellStyle name="Normaali 3 9 2 4 2" xfId="1127"/>
    <cellStyle name="Normaali 3 9 2 4 3" xfId="2576"/>
    <cellStyle name="Normaali 3 9 2 5" xfId="1128"/>
    <cellStyle name="Normaali 3 9 2 5 2" xfId="1129"/>
    <cellStyle name="Normaali 3 9 2 5 3" xfId="2577"/>
    <cellStyle name="Normaali 3 9 2 6" xfId="1130"/>
    <cellStyle name="Normaali 3 9 2 6 2" xfId="1131"/>
    <cellStyle name="Normaali 3 9 2 6 3" xfId="2578"/>
    <cellStyle name="Normaali 3 9 2 7" xfId="2573"/>
    <cellStyle name="Normaali 3 9 3" xfId="1132"/>
    <cellStyle name="Normaali 3 9 3 2" xfId="1133"/>
    <cellStyle name="Normaali 3 9 3 3" xfId="2579"/>
    <cellStyle name="Normaali 3 9 4" xfId="1134"/>
    <cellStyle name="Normaali 3 9 4 2" xfId="1135"/>
    <cellStyle name="Normaali 3 9 4 3" xfId="2580"/>
    <cellStyle name="Normaali 3 9 5" xfId="1136"/>
    <cellStyle name="Normaali 3 9 5 2" xfId="1137"/>
    <cellStyle name="Normaali 3 9 5 3" xfId="2581"/>
    <cellStyle name="Normaali 3 9 6" xfId="1138"/>
    <cellStyle name="Normaali 3 9 6 2" xfId="1139"/>
    <cellStyle name="Normaali 3 9 6 3" xfId="2582"/>
    <cellStyle name="Normaali 3 9 7" xfId="1140"/>
    <cellStyle name="Normaali 3 9 7 2" xfId="1141"/>
    <cellStyle name="Normaali 3 9 7 3" xfId="2583"/>
    <cellStyle name="Normaali 3 9 8" xfId="1142"/>
    <cellStyle name="Normaali 3 9 8 2" xfId="1143"/>
    <cellStyle name="Normaali 3 9 8 3" xfId="2584"/>
    <cellStyle name="Normaali 3 9 9" xfId="2572"/>
    <cellStyle name="Normaali 30" xfId="1144"/>
    <cellStyle name="Normaali 31" xfId="1145"/>
    <cellStyle name="Normaali 32" xfId="1146"/>
    <cellStyle name="Normaali 33" xfId="1147"/>
    <cellStyle name="Normaali 34" xfId="1148"/>
    <cellStyle name="Normaali 35" xfId="1149"/>
    <cellStyle name="Normaali 36" xfId="1150"/>
    <cellStyle name="Normaali 37" xfId="1151"/>
    <cellStyle name="Normaali 38" xfId="1152"/>
    <cellStyle name="Normaali 39" xfId="1153"/>
    <cellStyle name="Normaali 4" xfId="1154"/>
    <cellStyle name="Normaali 4 10" xfId="1155"/>
    <cellStyle name="Normaali 4 11" xfId="1156"/>
    <cellStyle name="Normaali 4 2" xfId="1157"/>
    <cellStyle name="Normaali 4 2 2" xfId="1158"/>
    <cellStyle name="Normaali 4 2 2 2" xfId="1159"/>
    <cellStyle name="Normaali 4 2 2 2 2" xfId="1160"/>
    <cellStyle name="Normaali 4 2 2 2 2 2" xfId="1161"/>
    <cellStyle name="Normaali 4 2 2 2 2 3" xfId="2587"/>
    <cellStyle name="Normaali 4 2 2 2 3" xfId="1162"/>
    <cellStyle name="Normaali 4 2 2 2 3 2" xfId="1163"/>
    <cellStyle name="Normaali 4 2 2 2 3 3" xfId="2588"/>
    <cellStyle name="Normaali 4 2 2 2 4" xfId="1164"/>
    <cellStyle name="Normaali 4 2 2 2 4 2" xfId="1165"/>
    <cellStyle name="Normaali 4 2 2 2 4 3" xfId="2589"/>
    <cellStyle name="Normaali 4 2 2 2 5" xfId="1166"/>
    <cellStyle name="Normaali 4 2 2 2 5 2" xfId="1167"/>
    <cellStyle name="Normaali 4 2 2 2 5 3" xfId="2590"/>
    <cellStyle name="Normaali 4 2 2 2 6" xfId="1168"/>
    <cellStyle name="Normaali 4 2 2 2 6 2" xfId="1169"/>
    <cellStyle name="Normaali 4 2 2 2 6 3" xfId="2591"/>
    <cellStyle name="Normaali 4 2 2 2 7" xfId="2586"/>
    <cellStyle name="Normaali 4 2 2 3" xfId="1170"/>
    <cellStyle name="Normaali 4 2 2 3 2" xfId="1171"/>
    <cellStyle name="Normaali 4 2 2 3 3" xfId="2592"/>
    <cellStyle name="Normaali 4 2 2 4" xfId="1172"/>
    <cellStyle name="Normaali 4 2 2 4 2" xfId="1173"/>
    <cellStyle name="Normaali 4 2 2 4 3" xfId="2593"/>
    <cellStyle name="Normaali 4 2 2 5" xfId="1174"/>
    <cellStyle name="Normaali 4 2 2 5 2" xfId="1175"/>
    <cellStyle name="Normaali 4 2 2 5 3" xfId="2594"/>
    <cellStyle name="Normaali 4 2 2 6" xfId="1176"/>
    <cellStyle name="Normaali 4 2 2 6 2" xfId="1177"/>
    <cellStyle name="Normaali 4 2 2 6 3" xfId="2595"/>
    <cellStyle name="Normaali 4 2 2 7" xfId="1178"/>
    <cellStyle name="Normaali 4 2 2 7 2" xfId="1179"/>
    <cellStyle name="Normaali 4 2 2 7 3" xfId="2596"/>
    <cellStyle name="Normaali 4 2 2 8" xfId="1180"/>
    <cellStyle name="Normaali 4 2 2 8 2" xfId="1181"/>
    <cellStyle name="Normaali 4 2 2 8 3" xfId="2597"/>
    <cellStyle name="Normaali 4 2 2 9" xfId="2585"/>
    <cellStyle name="Normaali 4 2 3" xfId="1182"/>
    <cellStyle name="Normaali 4 2 4" xfId="1183"/>
    <cellStyle name="Normaali 4 3" xfId="1184"/>
    <cellStyle name="Normaali 4 3 2" xfId="1185"/>
    <cellStyle name="Normaali 4 3 2 2" xfId="1186"/>
    <cellStyle name="Normaali 4 3 2 2 2" xfId="1187"/>
    <cellStyle name="Normaali 4 3 2 2 2 2" xfId="1188"/>
    <cellStyle name="Normaali 4 3 2 2 3" xfId="2600"/>
    <cellStyle name="Normaali 4 3 2 3" xfId="1189"/>
    <cellStyle name="Normaali 4 3 2 3 2" xfId="1190"/>
    <cellStyle name="Normaali 4 3 2 3 3" xfId="2601"/>
    <cellStyle name="Normaali 4 3 2 4" xfId="1191"/>
    <cellStyle name="Normaali 4 3 2 4 2" xfId="1192"/>
    <cellStyle name="Normaali 4 3 2 4 3" xfId="2602"/>
    <cellStyle name="Normaali 4 3 2 5" xfId="1193"/>
    <cellStyle name="Normaali 4 3 2 5 2" xfId="1194"/>
    <cellStyle name="Normaali 4 3 2 5 3" xfId="2603"/>
    <cellStyle name="Normaali 4 3 2 6" xfId="1195"/>
    <cellStyle name="Normaali 4 3 2 6 2" xfId="1196"/>
    <cellStyle name="Normaali 4 3 2 6 3" xfId="2604"/>
    <cellStyle name="Normaali 4 3 2 7" xfId="2599"/>
    <cellStyle name="Normaali 4 3 3" xfId="1197"/>
    <cellStyle name="Normaali 4 3 3 2" xfId="1198"/>
    <cellStyle name="Normaali 4 3 3 2 2" xfId="1199"/>
    <cellStyle name="Normaali 4 3 3 3" xfId="2605"/>
    <cellStyle name="Normaali 4 3 4" xfId="1200"/>
    <cellStyle name="Normaali 4 3 4 2" xfId="1201"/>
    <cellStyle name="Normaali 4 3 4 3" xfId="2606"/>
    <cellStyle name="Normaali 4 3 5" xfId="1202"/>
    <cellStyle name="Normaali 4 3 5 2" xfId="1203"/>
    <cellStyle name="Normaali 4 3 5 3" xfId="2607"/>
    <cellStyle name="Normaali 4 3 6" xfId="1204"/>
    <cellStyle name="Normaali 4 3 6 2" xfId="1205"/>
    <cellStyle name="Normaali 4 3 6 3" xfId="2608"/>
    <cellStyle name="Normaali 4 3 7" xfId="1206"/>
    <cellStyle name="Normaali 4 3 7 2" xfId="1207"/>
    <cellStyle name="Normaali 4 3 7 3" xfId="2609"/>
    <cellStyle name="Normaali 4 3 8" xfId="1208"/>
    <cellStyle name="Normaali 4 3 8 2" xfId="1209"/>
    <cellStyle name="Normaali 4 3 8 3" xfId="2610"/>
    <cellStyle name="Normaali 4 3 9" xfId="2598"/>
    <cellStyle name="Normaali 4 4" xfId="1210"/>
    <cellStyle name="Normaali 4 4 2" xfId="1211"/>
    <cellStyle name="Normaali 4 4 2 2" xfId="1212"/>
    <cellStyle name="Normaali 4 4 2 2 2" xfId="1213"/>
    <cellStyle name="Normaali 4 4 2 2 3" xfId="2613"/>
    <cellStyle name="Normaali 4 4 2 3" xfId="1214"/>
    <cellStyle name="Normaali 4 4 2 3 2" xfId="1215"/>
    <cellStyle name="Normaali 4 4 2 3 3" xfId="2614"/>
    <cellStyle name="Normaali 4 4 2 4" xfId="1216"/>
    <cellStyle name="Normaali 4 4 2 4 2" xfId="1217"/>
    <cellStyle name="Normaali 4 4 2 4 3" xfId="2615"/>
    <cellStyle name="Normaali 4 4 2 5" xfId="1218"/>
    <cellStyle name="Normaali 4 4 2 5 2" xfId="1219"/>
    <cellStyle name="Normaali 4 4 2 5 3" xfId="2616"/>
    <cellStyle name="Normaali 4 4 2 6" xfId="1220"/>
    <cellStyle name="Normaali 4 4 2 6 2" xfId="1221"/>
    <cellStyle name="Normaali 4 4 2 6 3" xfId="2617"/>
    <cellStyle name="Normaali 4 4 2 7" xfId="2612"/>
    <cellStyle name="Normaali 4 4 3" xfId="1222"/>
    <cellStyle name="Normaali 4 4 3 2" xfId="1223"/>
    <cellStyle name="Normaali 4 4 3 3" xfId="2618"/>
    <cellStyle name="Normaali 4 4 4" xfId="1224"/>
    <cellStyle name="Normaali 4 4 4 2" xfId="1225"/>
    <cellStyle name="Normaali 4 4 4 3" xfId="2619"/>
    <cellStyle name="Normaali 4 4 5" xfId="1226"/>
    <cellStyle name="Normaali 4 4 5 2" xfId="1227"/>
    <cellStyle name="Normaali 4 4 5 3" xfId="2620"/>
    <cellStyle name="Normaali 4 4 6" xfId="1228"/>
    <cellStyle name="Normaali 4 4 6 2" xfId="1229"/>
    <cellStyle name="Normaali 4 4 6 3" xfId="2621"/>
    <cellStyle name="Normaali 4 4 7" xfId="1230"/>
    <cellStyle name="Normaali 4 4 7 2" xfId="1231"/>
    <cellStyle name="Normaali 4 4 7 3" xfId="2622"/>
    <cellStyle name="Normaali 4 4 8" xfId="1232"/>
    <cellStyle name="Normaali 4 4 8 2" xfId="1233"/>
    <cellStyle name="Normaali 4 4 8 3" xfId="2623"/>
    <cellStyle name="Normaali 4 4 9" xfId="2611"/>
    <cellStyle name="Normaali 4 5" xfId="1234"/>
    <cellStyle name="Normaali 4 5 2" xfId="1235"/>
    <cellStyle name="Normaali 4 5 2 2" xfId="1236"/>
    <cellStyle name="Normaali 4 5 2 2 2" xfId="1237"/>
    <cellStyle name="Normaali 4 5 2 2 3" xfId="2626"/>
    <cellStyle name="Normaali 4 5 2 3" xfId="1238"/>
    <cellStyle name="Normaali 4 5 2 3 2" xfId="1239"/>
    <cellStyle name="Normaali 4 5 2 3 3" xfId="2627"/>
    <cellStyle name="Normaali 4 5 2 4" xfId="1240"/>
    <cellStyle name="Normaali 4 5 2 4 2" xfId="1241"/>
    <cellStyle name="Normaali 4 5 2 4 3" xfId="2628"/>
    <cellStyle name="Normaali 4 5 2 5" xfId="1242"/>
    <cellStyle name="Normaali 4 5 2 5 2" xfId="1243"/>
    <cellStyle name="Normaali 4 5 2 5 3" xfId="2629"/>
    <cellStyle name="Normaali 4 5 2 6" xfId="1244"/>
    <cellStyle name="Normaali 4 5 2 6 2" xfId="1245"/>
    <cellStyle name="Normaali 4 5 2 6 3" xfId="2630"/>
    <cellStyle name="Normaali 4 5 2 7" xfId="2625"/>
    <cellStyle name="Normaali 4 5 3" xfId="1246"/>
    <cellStyle name="Normaali 4 5 3 2" xfId="1247"/>
    <cellStyle name="Normaali 4 5 3 3" xfId="2631"/>
    <cellStyle name="Normaali 4 5 4" xfId="1248"/>
    <cellStyle name="Normaali 4 5 4 2" xfId="1249"/>
    <cellStyle name="Normaali 4 5 4 3" xfId="2632"/>
    <cellStyle name="Normaali 4 5 5" xfId="1250"/>
    <cellStyle name="Normaali 4 5 5 2" xfId="1251"/>
    <cellStyle name="Normaali 4 5 5 3" xfId="2633"/>
    <cellStyle name="Normaali 4 5 6" xfId="1252"/>
    <cellStyle name="Normaali 4 5 6 2" xfId="1253"/>
    <cellStyle name="Normaali 4 5 6 3" xfId="2634"/>
    <cellStyle name="Normaali 4 5 7" xfId="1254"/>
    <cellStyle name="Normaali 4 5 7 2" xfId="1255"/>
    <cellStyle name="Normaali 4 5 7 3" xfId="2635"/>
    <cellStyle name="Normaali 4 5 8" xfId="1256"/>
    <cellStyle name="Normaali 4 5 8 2" xfId="1257"/>
    <cellStyle name="Normaali 4 5 8 3" xfId="2636"/>
    <cellStyle name="Normaali 4 5 9" xfId="2624"/>
    <cellStyle name="Normaali 4 6" xfId="1258"/>
    <cellStyle name="Normaali 4 6 2" xfId="1259"/>
    <cellStyle name="Normaali 4 6 2 2" xfId="1260"/>
    <cellStyle name="Normaali 4 6 2 2 2" xfId="1261"/>
    <cellStyle name="Normaali 4 6 2 2 3" xfId="2639"/>
    <cellStyle name="Normaali 4 6 2 3" xfId="1262"/>
    <cellStyle name="Normaali 4 6 2 3 2" xfId="1263"/>
    <cellStyle name="Normaali 4 6 2 3 3" xfId="2640"/>
    <cellStyle name="Normaali 4 6 2 4" xfId="1264"/>
    <cellStyle name="Normaali 4 6 2 4 2" xfId="1265"/>
    <cellStyle name="Normaali 4 6 2 4 3" xfId="2641"/>
    <cellStyle name="Normaali 4 6 2 5" xfId="1266"/>
    <cellStyle name="Normaali 4 6 2 5 2" xfId="1267"/>
    <cellStyle name="Normaali 4 6 2 5 3" xfId="2642"/>
    <cellStyle name="Normaali 4 6 2 6" xfId="1268"/>
    <cellStyle name="Normaali 4 6 2 6 2" xfId="1269"/>
    <cellStyle name="Normaali 4 6 2 6 3" xfId="2643"/>
    <cellStyle name="Normaali 4 6 2 7" xfId="2638"/>
    <cellStyle name="Normaali 4 6 3" xfId="1270"/>
    <cellStyle name="Normaali 4 6 3 2" xfId="1271"/>
    <cellStyle name="Normaali 4 6 3 3" xfId="2644"/>
    <cellStyle name="Normaali 4 6 4" xfId="1272"/>
    <cellStyle name="Normaali 4 6 4 2" xfId="1273"/>
    <cellStyle name="Normaali 4 6 4 3" xfId="2645"/>
    <cellStyle name="Normaali 4 6 5" xfId="1274"/>
    <cellStyle name="Normaali 4 6 5 2" xfId="1275"/>
    <cellStyle name="Normaali 4 6 5 3" xfId="2646"/>
    <cellStyle name="Normaali 4 6 6" xfId="1276"/>
    <cellStyle name="Normaali 4 6 6 2" xfId="1277"/>
    <cellStyle name="Normaali 4 6 6 3" xfId="2647"/>
    <cellStyle name="Normaali 4 6 7" xfId="1278"/>
    <cellStyle name="Normaali 4 6 7 2" xfId="1279"/>
    <cellStyle name="Normaali 4 6 7 3" xfId="2648"/>
    <cellStyle name="Normaali 4 6 8" xfId="1280"/>
    <cellStyle name="Normaali 4 6 8 2" xfId="1281"/>
    <cellStyle name="Normaali 4 6 8 3" xfId="2649"/>
    <cellStyle name="Normaali 4 6 9" xfId="2637"/>
    <cellStyle name="Normaali 4 7" xfId="1282"/>
    <cellStyle name="Normaali 4 7 2" xfId="1283"/>
    <cellStyle name="Normaali 4 7 2 2" xfId="1284"/>
    <cellStyle name="Normaali 4 7 2 2 2" xfId="1285"/>
    <cellStyle name="Normaali 4 7 2 2 3" xfId="2652"/>
    <cellStyle name="Normaali 4 7 2 3" xfId="1286"/>
    <cellStyle name="Normaali 4 7 2 3 2" xfId="1287"/>
    <cellStyle name="Normaali 4 7 2 3 3" xfId="2653"/>
    <cellStyle name="Normaali 4 7 2 4" xfId="1288"/>
    <cellStyle name="Normaali 4 7 2 4 2" xfId="1289"/>
    <cellStyle name="Normaali 4 7 2 4 3" xfId="2654"/>
    <cellStyle name="Normaali 4 7 2 5" xfId="1290"/>
    <cellStyle name="Normaali 4 7 2 5 2" xfId="1291"/>
    <cellStyle name="Normaali 4 7 2 5 3" xfId="2655"/>
    <cellStyle name="Normaali 4 7 2 6" xfId="1292"/>
    <cellStyle name="Normaali 4 7 2 6 2" xfId="1293"/>
    <cellStyle name="Normaali 4 7 2 6 3" xfId="2656"/>
    <cellStyle name="Normaali 4 7 2 7" xfId="2651"/>
    <cellStyle name="Normaali 4 7 3" xfId="1294"/>
    <cellStyle name="Normaali 4 7 3 2" xfId="1295"/>
    <cellStyle name="Normaali 4 7 3 3" xfId="2657"/>
    <cellStyle name="Normaali 4 7 4" xfId="1296"/>
    <cellStyle name="Normaali 4 7 4 2" xfId="1297"/>
    <cellStyle name="Normaali 4 7 4 3" xfId="2658"/>
    <cellStyle name="Normaali 4 7 5" xfId="1298"/>
    <cellStyle name="Normaali 4 7 5 2" xfId="1299"/>
    <cellStyle name="Normaali 4 7 5 3" xfId="2659"/>
    <cellStyle name="Normaali 4 7 6" xfId="1300"/>
    <cellStyle name="Normaali 4 7 6 2" xfId="1301"/>
    <cellStyle name="Normaali 4 7 6 3" xfId="2660"/>
    <cellStyle name="Normaali 4 7 7" xfId="1302"/>
    <cellStyle name="Normaali 4 7 7 2" xfId="1303"/>
    <cellStyle name="Normaali 4 7 7 3" xfId="2661"/>
    <cellStyle name="Normaali 4 7 8" xfId="1304"/>
    <cellStyle name="Normaali 4 7 8 2" xfId="1305"/>
    <cellStyle name="Normaali 4 7 8 3" xfId="2662"/>
    <cellStyle name="Normaali 4 7 9" xfId="2650"/>
    <cellStyle name="Normaali 4 8" xfId="1306"/>
    <cellStyle name="Normaali 4 8 2" xfId="1307"/>
    <cellStyle name="Normaali 4 8 2 2" xfId="1308"/>
    <cellStyle name="Normaali 4 8 2 2 2" xfId="1309"/>
    <cellStyle name="Normaali 4 8 2 2 3" xfId="2665"/>
    <cellStyle name="Normaali 4 8 2 3" xfId="1310"/>
    <cellStyle name="Normaali 4 8 2 3 2" xfId="1311"/>
    <cellStyle name="Normaali 4 8 2 3 3" xfId="2666"/>
    <cellStyle name="Normaali 4 8 2 4" xfId="1312"/>
    <cellStyle name="Normaali 4 8 2 4 2" xfId="1313"/>
    <cellStyle name="Normaali 4 8 2 4 3" xfId="2667"/>
    <cellStyle name="Normaali 4 8 2 5" xfId="1314"/>
    <cellStyle name="Normaali 4 8 2 5 2" xfId="1315"/>
    <cellStyle name="Normaali 4 8 2 5 3" xfId="2668"/>
    <cellStyle name="Normaali 4 8 2 6" xfId="1316"/>
    <cellStyle name="Normaali 4 8 2 6 2" xfId="1317"/>
    <cellStyle name="Normaali 4 8 2 6 3" xfId="2669"/>
    <cellStyle name="Normaali 4 8 2 7" xfId="2664"/>
    <cellStyle name="Normaali 4 8 3" xfId="1318"/>
    <cellStyle name="Normaali 4 8 3 2" xfId="1319"/>
    <cellStyle name="Normaali 4 8 3 3" xfId="2670"/>
    <cellStyle name="Normaali 4 8 4" xfId="1320"/>
    <cellStyle name="Normaali 4 8 4 2" xfId="1321"/>
    <cellStyle name="Normaali 4 8 4 3" xfId="2671"/>
    <cellStyle name="Normaali 4 8 5" xfId="1322"/>
    <cellStyle name="Normaali 4 8 5 2" xfId="1323"/>
    <cellStyle name="Normaali 4 8 5 3" xfId="2672"/>
    <cellStyle name="Normaali 4 8 6" xfId="1324"/>
    <cellStyle name="Normaali 4 8 6 2" xfId="1325"/>
    <cellStyle name="Normaali 4 8 6 3" xfId="2673"/>
    <cellStyle name="Normaali 4 8 7" xfId="1326"/>
    <cellStyle name="Normaali 4 8 7 2" xfId="1327"/>
    <cellStyle name="Normaali 4 8 7 3" xfId="2674"/>
    <cellStyle name="Normaali 4 8 8" xfId="1328"/>
    <cellStyle name="Normaali 4 8 8 2" xfId="1329"/>
    <cellStyle name="Normaali 4 8 8 3" xfId="2675"/>
    <cellStyle name="Normaali 4 8 9" xfId="2663"/>
    <cellStyle name="Normaali 4 9" xfId="1330"/>
    <cellStyle name="Normaali 4 9 2" xfId="1331"/>
    <cellStyle name="Normaali 4 9 2 2" xfId="1332"/>
    <cellStyle name="Normaali 4 9 2 2 2" xfId="1333"/>
    <cellStyle name="Normaali 4 9 2 2 3" xfId="2678"/>
    <cellStyle name="Normaali 4 9 2 3" xfId="1334"/>
    <cellStyle name="Normaali 4 9 2 3 2" xfId="1335"/>
    <cellStyle name="Normaali 4 9 2 3 3" xfId="2679"/>
    <cellStyle name="Normaali 4 9 2 4" xfId="1336"/>
    <cellStyle name="Normaali 4 9 2 4 2" xfId="1337"/>
    <cellStyle name="Normaali 4 9 2 4 3" xfId="2680"/>
    <cellStyle name="Normaali 4 9 2 5" xfId="1338"/>
    <cellStyle name="Normaali 4 9 2 5 2" xfId="1339"/>
    <cellStyle name="Normaali 4 9 2 5 3" xfId="2681"/>
    <cellStyle name="Normaali 4 9 2 6" xfId="1340"/>
    <cellStyle name="Normaali 4 9 2 6 2" xfId="1341"/>
    <cellStyle name="Normaali 4 9 2 6 3" xfId="2682"/>
    <cellStyle name="Normaali 4 9 2 7" xfId="2677"/>
    <cellStyle name="Normaali 4 9 3" xfId="1342"/>
    <cellStyle name="Normaali 4 9 3 2" xfId="1343"/>
    <cellStyle name="Normaali 4 9 3 3" xfId="2683"/>
    <cellStyle name="Normaali 4 9 4" xfId="1344"/>
    <cellStyle name="Normaali 4 9 4 2" xfId="1345"/>
    <cellStyle name="Normaali 4 9 4 3" xfId="2684"/>
    <cellStyle name="Normaali 4 9 5" xfId="1346"/>
    <cellStyle name="Normaali 4 9 5 2" xfId="1347"/>
    <cellStyle name="Normaali 4 9 5 3" xfId="2685"/>
    <cellStyle name="Normaali 4 9 6" xfId="1348"/>
    <cellStyle name="Normaali 4 9 6 2" xfId="1349"/>
    <cellStyle name="Normaali 4 9 6 3" xfId="2686"/>
    <cellStyle name="Normaali 4 9 7" xfId="1350"/>
    <cellStyle name="Normaali 4 9 7 2" xfId="1351"/>
    <cellStyle name="Normaali 4 9 7 3" xfId="2687"/>
    <cellStyle name="Normaali 4 9 8" xfId="1352"/>
    <cellStyle name="Normaali 4 9 8 2" xfId="1353"/>
    <cellStyle name="Normaali 4 9 8 3" xfId="2688"/>
    <cellStyle name="Normaali 4 9 9" xfId="2676"/>
    <cellStyle name="Normaali 40" xfId="1354"/>
    <cellStyle name="Normaali 41" xfId="1355"/>
    <cellStyle name="Normaali 42" xfId="1356"/>
    <cellStyle name="Normaali 43" xfId="1357"/>
    <cellStyle name="Normaali 43 2" xfId="1358"/>
    <cellStyle name="Normaali 44" xfId="1359"/>
    <cellStyle name="Normaali 44 2" xfId="1360"/>
    <cellStyle name="Normaali 45" xfId="1361"/>
    <cellStyle name="Normaali 45 2" xfId="1362"/>
    <cellStyle name="Normaali 46" xfId="1363"/>
    <cellStyle name="Normaali 47" xfId="1364"/>
    <cellStyle name="Normaali 48" xfId="1365"/>
    <cellStyle name="Normaali 49" xfId="1366"/>
    <cellStyle name="Normaali 5" xfId="1367"/>
    <cellStyle name="Normaali 5 10" xfId="1368"/>
    <cellStyle name="Normaali 5 10 2" xfId="1369"/>
    <cellStyle name="Normaali 5 10 2 2" xfId="1370"/>
    <cellStyle name="Normaali 5 10 2 2 2" xfId="1371"/>
    <cellStyle name="Normaali 5 10 2 2 3" xfId="2691"/>
    <cellStyle name="Normaali 5 10 2 3" xfId="1372"/>
    <cellStyle name="Normaali 5 10 2 3 2" xfId="1373"/>
    <cellStyle name="Normaali 5 10 2 3 3" xfId="2692"/>
    <cellStyle name="Normaali 5 10 2 4" xfId="1374"/>
    <cellStyle name="Normaali 5 10 2 4 2" xfId="1375"/>
    <cellStyle name="Normaali 5 10 2 4 3" xfId="2693"/>
    <cellStyle name="Normaali 5 10 2 5" xfId="1376"/>
    <cellStyle name="Normaali 5 10 2 5 2" xfId="1377"/>
    <cellStyle name="Normaali 5 10 2 5 3" xfId="2694"/>
    <cellStyle name="Normaali 5 10 2 6" xfId="1378"/>
    <cellStyle name="Normaali 5 10 2 6 2" xfId="1379"/>
    <cellStyle name="Normaali 5 10 2 6 3" xfId="2695"/>
    <cellStyle name="Normaali 5 10 2 7" xfId="2690"/>
    <cellStyle name="Normaali 5 10 3" xfId="1380"/>
    <cellStyle name="Normaali 5 10 3 2" xfId="1381"/>
    <cellStyle name="Normaali 5 10 3 3" xfId="2696"/>
    <cellStyle name="Normaali 5 10 4" xfId="1382"/>
    <cellStyle name="Normaali 5 10 4 2" xfId="1383"/>
    <cellStyle name="Normaali 5 10 4 3" xfId="2697"/>
    <cellStyle name="Normaali 5 10 5" xfId="1384"/>
    <cellStyle name="Normaali 5 10 5 2" xfId="1385"/>
    <cellStyle name="Normaali 5 10 5 3" xfId="2698"/>
    <cellStyle name="Normaali 5 10 6" xfId="1386"/>
    <cellStyle name="Normaali 5 10 6 2" xfId="1387"/>
    <cellStyle name="Normaali 5 10 6 3" xfId="2699"/>
    <cellStyle name="Normaali 5 10 7" xfId="1388"/>
    <cellStyle name="Normaali 5 10 7 2" xfId="1389"/>
    <cellStyle name="Normaali 5 10 7 3" xfId="2700"/>
    <cellStyle name="Normaali 5 10 8" xfId="1390"/>
    <cellStyle name="Normaali 5 10 8 2" xfId="1391"/>
    <cellStyle name="Normaali 5 10 8 3" xfId="2701"/>
    <cellStyle name="Normaali 5 10 9" xfId="2689"/>
    <cellStyle name="Normaali 5 11" xfId="1392"/>
    <cellStyle name="Normaali 5 11 2" xfId="1393"/>
    <cellStyle name="Normaali 5 11 2 2" xfId="1394"/>
    <cellStyle name="Normaali 5 11 2 2 2" xfId="1395"/>
    <cellStyle name="Normaali 5 11 2 2 3" xfId="2704"/>
    <cellStyle name="Normaali 5 11 2 3" xfId="1396"/>
    <cellStyle name="Normaali 5 11 2 3 2" xfId="1397"/>
    <cellStyle name="Normaali 5 11 2 3 3" xfId="2705"/>
    <cellStyle name="Normaali 5 11 2 4" xfId="1398"/>
    <cellStyle name="Normaali 5 11 2 4 2" xfId="1399"/>
    <cellStyle name="Normaali 5 11 2 4 3" xfId="2706"/>
    <cellStyle name="Normaali 5 11 2 5" xfId="1400"/>
    <cellStyle name="Normaali 5 11 2 5 2" xfId="1401"/>
    <cellStyle name="Normaali 5 11 2 5 3" xfId="2707"/>
    <cellStyle name="Normaali 5 11 2 6" xfId="1402"/>
    <cellStyle name="Normaali 5 11 2 6 2" xfId="1403"/>
    <cellStyle name="Normaali 5 11 2 6 3" xfId="2708"/>
    <cellStyle name="Normaali 5 11 2 7" xfId="2703"/>
    <cellStyle name="Normaali 5 11 3" xfId="1404"/>
    <cellStyle name="Normaali 5 11 3 2" xfId="1405"/>
    <cellStyle name="Normaali 5 11 3 3" xfId="2709"/>
    <cellStyle name="Normaali 5 11 4" xfId="1406"/>
    <cellStyle name="Normaali 5 11 4 2" xfId="1407"/>
    <cellStyle name="Normaali 5 11 4 3" xfId="2710"/>
    <cellStyle name="Normaali 5 11 5" xfId="1408"/>
    <cellStyle name="Normaali 5 11 5 2" xfId="1409"/>
    <cellStyle name="Normaali 5 11 5 3" xfId="2711"/>
    <cellStyle name="Normaali 5 11 6" xfId="1410"/>
    <cellStyle name="Normaali 5 11 6 2" xfId="1411"/>
    <cellStyle name="Normaali 5 11 6 3" xfId="2712"/>
    <cellStyle name="Normaali 5 11 7" xfId="1412"/>
    <cellStyle name="Normaali 5 11 7 2" xfId="1413"/>
    <cellStyle name="Normaali 5 11 7 3" xfId="2713"/>
    <cellStyle name="Normaali 5 11 8" xfId="1414"/>
    <cellStyle name="Normaali 5 11 8 2" xfId="1415"/>
    <cellStyle name="Normaali 5 11 8 3" xfId="2714"/>
    <cellStyle name="Normaali 5 11 9" xfId="2702"/>
    <cellStyle name="Normaali 5 12" xfId="1416"/>
    <cellStyle name="Normaali 5 12 2" xfId="1417"/>
    <cellStyle name="Normaali 5 12 2 2" xfId="1418"/>
    <cellStyle name="Normaali 5 12 2 2 2" xfId="1419"/>
    <cellStyle name="Normaali 5 12 2 2 3" xfId="2717"/>
    <cellStyle name="Normaali 5 12 2 3" xfId="1420"/>
    <cellStyle name="Normaali 5 12 2 3 2" xfId="1421"/>
    <cellStyle name="Normaali 5 12 2 3 3" xfId="2718"/>
    <cellStyle name="Normaali 5 12 2 4" xfId="1422"/>
    <cellStyle name="Normaali 5 12 2 4 2" xfId="1423"/>
    <cellStyle name="Normaali 5 12 2 4 3" xfId="2719"/>
    <cellStyle name="Normaali 5 12 2 5" xfId="1424"/>
    <cellStyle name="Normaali 5 12 2 5 2" xfId="1425"/>
    <cellStyle name="Normaali 5 12 2 5 3" xfId="2720"/>
    <cellStyle name="Normaali 5 12 2 6" xfId="1426"/>
    <cellStyle name="Normaali 5 12 2 6 2" xfId="1427"/>
    <cellStyle name="Normaali 5 12 2 6 3" xfId="2721"/>
    <cellStyle name="Normaali 5 12 2 7" xfId="2716"/>
    <cellStyle name="Normaali 5 12 3" xfId="1428"/>
    <cellStyle name="Normaali 5 12 3 2" xfId="1429"/>
    <cellStyle name="Normaali 5 12 3 3" xfId="2722"/>
    <cellStyle name="Normaali 5 12 4" xfId="1430"/>
    <cellStyle name="Normaali 5 12 4 2" xfId="1431"/>
    <cellStyle name="Normaali 5 12 4 3" xfId="2723"/>
    <cellStyle name="Normaali 5 12 5" xfId="1432"/>
    <cellStyle name="Normaali 5 12 5 2" xfId="1433"/>
    <cellStyle name="Normaali 5 12 5 3" xfId="2724"/>
    <cellStyle name="Normaali 5 12 6" xfId="1434"/>
    <cellStyle name="Normaali 5 12 6 2" xfId="1435"/>
    <cellStyle name="Normaali 5 12 6 3" xfId="2725"/>
    <cellStyle name="Normaali 5 12 7" xfId="1436"/>
    <cellStyle name="Normaali 5 12 7 2" xfId="1437"/>
    <cellStyle name="Normaali 5 12 7 3" xfId="2726"/>
    <cellStyle name="Normaali 5 12 8" xfId="1438"/>
    <cellStyle name="Normaali 5 12 8 2" xfId="1439"/>
    <cellStyle name="Normaali 5 12 8 3" xfId="2727"/>
    <cellStyle name="Normaali 5 12 9" xfId="2715"/>
    <cellStyle name="Normaali 5 2" xfId="1440"/>
    <cellStyle name="Normaali 5 2 10" xfId="1441"/>
    <cellStyle name="Normaali 5 2 10 2" xfId="1442"/>
    <cellStyle name="Normaali 5 2 10 3" xfId="2729"/>
    <cellStyle name="Normaali 5 2 11" xfId="1443"/>
    <cellStyle name="Normaali 5 2 11 2" xfId="1444"/>
    <cellStyle name="Normaali 5 2 11 3" xfId="2730"/>
    <cellStyle name="Normaali 5 2 12" xfId="1445"/>
    <cellStyle name="Normaali 5 2 12 2" xfId="1446"/>
    <cellStyle name="Normaali 5 2 12 3" xfId="2731"/>
    <cellStyle name="Normaali 5 2 13" xfId="2728"/>
    <cellStyle name="Normaali 5 2 2" xfId="1447"/>
    <cellStyle name="Normaali 5 2 2 2" xfId="1448"/>
    <cellStyle name="Normaali 5 2 2 2 2" xfId="1449"/>
    <cellStyle name="Normaali 5 2 2 2 2 2" xfId="1450"/>
    <cellStyle name="Normaali 5 2 2 2 2 2 2" xfId="1451"/>
    <cellStyle name="Normaali 5 2 2 2 2 2 3" xfId="2734"/>
    <cellStyle name="Normaali 5 2 2 2 2 3" xfId="1452"/>
    <cellStyle name="Normaali 5 2 2 2 2 3 2" xfId="1453"/>
    <cellStyle name="Normaali 5 2 2 2 2 3 3" xfId="2735"/>
    <cellStyle name="Normaali 5 2 2 2 2 4" xfId="1454"/>
    <cellStyle name="Normaali 5 2 2 2 2 4 2" xfId="1455"/>
    <cellStyle name="Normaali 5 2 2 2 2 4 3" xfId="2736"/>
    <cellStyle name="Normaali 5 2 2 2 2 5" xfId="1456"/>
    <cellStyle name="Normaali 5 2 2 2 2 5 2" xfId="1457"/>
    <cellStyle name="Normaali 5 2 2 2 2 5 3" xfId="2737"/>
    <cellStyle name="Normaali 5 2 2 2 2 6" xfId="1458"/>
    <cellStyle name="Normaali 5 2 2 2 2 6 2" xfId="1459"/>
    <cellStyle name="Normaali 5 2 2 2 2 6 3" xfId="2738"/>
    <cellStyle name="Normaali 5 2 2 2 2 7" xfId="2733"/>
    <cellStyle name="Normaali 5 2 2 2 3" xfId="1460"/>
    <cellStyle name="Normaali 5 2 2 2 3 2" xfId="1461"/>
    <cellStyle name="Normaali 5 2 2 2 3 3" xfId="2739"/>
    <cellStyle name="Normaali 5 2 2 2 4" xfId="1462"/>
    <cellStyle name="Normaali 5 2 2 2 4 2" xfId="1463"/>
    <cellStyle name="Normaali 5 2 2 2 4 3" xfId="2740"/>
    <cellStyle name="Normaali 5 2 2 2 5" xfId="1464"/>
    <cellStyle name="Normaali 5 2 2 2 5 2" xfId="1465"/>
    <cellStyle name="Normaali 5 2 2 2 5 3" xfId="2741"/>
    <cellStyle name="Normaali 5 2 2 2 6" xfId="1466"/>
    <cellStyle name="Normaali 5 2 2 2 6 2" xfId="1467"/>
    <cellStyle name="Normaali 5 2 2 2 6 3" xfId="2742"/>
    <cellStyle name="Normaali 5 2 2 2 7" xfId="1468"/>
    <cellStyle name="Normaali 5 2 2 2 7 2" xfId="1469"/>
    <cellStyle name="Normaali 5 2 2 2 7 3" xfId="2743"/>
    <cellStyle name="Normaali 5 2 2 2 8" xfId="1470"/>
    <cellStyle name="Normaali 5 2 2 2 8 2" xfId="1471"/>
    <cellStyle name="Normaali 5 2 2 2 8 3" xfId="2744"/>
    <cellStyle name="Normaali 5 2 2 2 9" xfId="2732"/>
    <cellStyle name="Normaali 5 2 2 3" xfId="1472"/>
    <cellStyle name="Normaali 5 2 2 3 2" xfId="1473"/>
    <cellStyle name="Normaali 5 2 2 3 2 2" xfId="1474"/>
    <cellStyle name="Normaali 5 2 2 3 2 2 2" xfId="1475"/>
    <cellStyle name="Normaali 5 2 2 3 2 2 3" xfId="2747"/>
    <cellStyle name="Normaali 5 2 2 3 2 3" xfId="1476"/>
    <cellStyle name="Normaali 5 2 2 3 2 3 2" xfId="1477"/>
    <cellStyle name="Normaali 5 2 2 3 2 3 3" xfId="2748"/>
    <cellStyle name="Normaali 5 2 2 3 2 4" xfId="1478"/>
    <cellStyle name="Normaali 5 2 2 3 2 4 2" xfId="1479"/>
    <cellStyle name="Normaali 5 2 2 3 2 4 3" xfId="2749"/>
    <cellStyle name="Normaali 5 2 2 3 2 5" xfId="1480"/>
    <cellStyle name="Normaali 5 2 2 3 2 5 2" xfId="1481"/>
    <cellStyle name="Normaali 5 2 2 3 2 5 3" xfId="2750"/>
    <cellStyle name="Normaali 5 2 2 3 2 6" xfId="1482"/>
    <cellStyle name="Normaali 5 2 2 3 2 6 2" xfId="1483"/>
    <cellStyle name="Normaali 5 2 2 3 2 6 3" xfId="2751"/>
    <cellStyle name="Normaali 5 2 2 3 2 7" xfId="2746"/>
    <cellStyle name="Normaali 5 2 2 3 3" xfId="1484"/>
    <cellStyle name="Normaali 5 2 2 3 3 2" xfId="1485"/>
    <cellStyle name="Normaali 5 2 2 3 3 3" xfId="2752"/>
    <cellStyle name="Normaali 5 2 2 3 4" xfId="1486"/>
    <cellStyle name="Normaali 5 2 2 3 4 2" xfId="1487"/>
    <cellStyle name="Normaali 5 2 2 3 4 3" xfId="2753"/>
    <cellStyle name="Normaali 5 2 2 3 5" xfId="1488"/>
    <cellStyle name="Normaali 5 2 2 3 5 2" xfId="1489"/>
    <cellStyle name="Normaali 5 2 2 3 5 3" xfId="2754"/>
    <cellStyle name="Normaali 5 2 2 3 6" xfId="1490"/>
    <cellStyle name="Normaali 5 2 2 3 6 2" xfId="1491"/>
    <cellStyle name="Normaali 5 2 2 3 6 3" xfId="2755"/>
    <cellStyle name="Normaali 5 2 2 3 7" xfId="1492"/>
    <cellStyle name="Normaali 5 2 2 3 7 2" xfId="1493"/>
    <cellStyle name="Normaali 5 2 2 3 7 3" xfId="2756"/>
    <cellStyle name="Normaali 5 2 2 3 8" xfId="1494"/>
    <cellStyle name="Normaali 5 2 2 3 8 2" xfId="1495"/>
    <cellStyle name="Normaali 5 2 2 3 8 3" xfId="2757"/>
    <cellStyle name="Normaali 5 2 2 3 9" xfId="2745"/>
    <cellStyle name="Normaali 5 2 2 4" xfId="1496"/>
    <cellStyle name="Normaali 5 2 2 4 2" xfId="1497"/>
    <cellStyle name="Normaali 5 2 2 4 2 2" xfId="1498"/>
    <cellStyle name="Normaali 5 2 2 4 2 2 2" xfId="1499"/>
    <cellStyle name="Normaali 5 2 2 4 2 2 3" xfId="2760"/>
    <cellStyle name="Normaali 5 2 2 4 2 3" xfId="1500"/>
    <cellStyle name="Normaali 5 2 2 4 2 3 2" xfId="1501"/>
    <cellStyle name="Normaali 5 2 2 4 2 3 3" xfId="2761"/>
    <cellStyle name="Normaali 5 2 2 4 2 4" xfId="1502"/>
    <cellStyle name="Normaali 5 2 2 4 2 4 2" xfId="1503"/>
    <cellStyle name="Normaali 5 2 2 4 2 4 3" xfId="2762"/>
    <cellStyle name="Normaali 5 2 2 4 2 5" xfId="1504"/>
    <cellStyle name="Normaali 5 2 2 4 2 5 2" xfId="1505"/>
    <cellStyle name="Normaali 5 2 2 4 2 5 3" xfId="2763"/>
    <cellStyle name="Normaali 5 2 2 4 2 6" xfId="1506"/>
    <cellStyle name="Normaali 5 2 2 4 2 6 2" xfId="1507"/>
    <cellStyle name="Normaali 5 2 2 4 2 6 3" xfId="2764"/>
    <cellStyle name="Normaali 5 2 2 4 2 7" xfId="2759"/>
    <cellStyle name="Normaali 5 2 2 4 3" xfId="1508"/>
    <cellStyle name="Normaali 5 2 2 4 3 2" xfId="1509"/>
    <cellStyle name="Normaali 5 2 2 4 3 3" xfId="2765"/>
    <cellStyle name="Normaali 5 2 2 4 4" xfId="1510"/>
    <cellStyle name="Normaali 5 2 2 4 4 2" xfId="1511"/>
    <cellStyle name="Normaali 5 2 2 4 4 3" xfId="2766"/>
    <cellStyle name="Normaali 5 2 2 4 5" xfId="1512"/>
    <cellStyle name="Normaali 5 2 2 4 5 2" xfId="1513"/>
    <cellStyle name="Normaali 5 2 2 4 5 3" xfId="2767"/>
    <cellStyle name="Normaali 5 2 2 4 6" xfId="1514"/>
    <cellStyle name="Normaali 5 2 2 4 6 2" xfId="1515"/>
    <cellStyle name="Normaali 5 2 2 4 6 3" xfId="2768"/>
    <cellStyle name="Normaali 5 2 2 4 7" xfId="1516"/>
    <cellStyle name="Normaali 5 2 2 4 7 2" xfId="1517"/>
    <cellStyle name="Normaali 5 2 2 4 7 3" xfId="2769"/>
    <cellStyle name="Normaali 5 2 2 4 8" xfId="1518"/>
    <cellStyle name="Normaali 5 2 2 4 8 2" xfId="1519"/>
    <cellStyle name="Normaali 5 2 2 4 8 3" xfId="2770"/>
    <cellStyle name="Normaali 5 2 2 4 9" xfId="2758"/>
    <cellStyle name="Normaali 5 2 2 5" xfId="1520"/>
    <cellStyle name="Normaali 5 2 2 5 2" xfId="1521"/>
    <cellStyle name="Normaali 5 2 2 5 2 2" xfId="1522"/>
    <cellStyle name="Normaali 5 2 2 5 2 2 2" xfId="1523"/>
    <cellStyle name="Normaali 5 2 2 5 2 2 3" xfId="2773"/>
    <cellStyle name="Normaali 5 2 2 5 2 3" xfId="1524"/>
    <cellStyle name="Normaali 5 2 2 5 2 3 2" xfId="1525"/>
    <cellStyle name="Normaali 5 2 2 5 2 3 3" xfId="2774"/>
    <cellStyle name="Normaali 5 2 2 5 2 4" xfId="1526"/>
    <cellStyle name="Normaali 5 2 2 5 2 4 2" xfId="1527"/>
    <cellStyle name="Normaali 5 2 2 5 2 4 3" xfId="2775"/>
    <cellStyle name="Normaali 5 2 2 5 2 5" xfId="1528"/>
    <cellStyle name="Normaali 5 2 2 5 2 5 2" xfId="1529"/>
    <cellStyle name="Normaali 5 2 2 5 2 5 3" xfId="2776"/>
    <cellStyle name="Normaali 5 2 2 5 2 6" xfId="1530"/>
    <cellStyle name="Normaali 5 2 2 5 2 6 2" xfId="1531"/>
    <cellStyle name="Normaali 5 2 2 5 2 6 3" xfId="2777"/>
    <cellStyle name="Normaali 5 2 2 5 2 7" xfId="2772"/>
    <cellStyle name="Normaali 5 2 2 5 3" xfId="1532"/>
    <cellStyle name="Normaali 5 2 2 5 3 2" xfId="1533"/>
    <cellStyle name="Normaali 5 2 2 5 3 3" xfId="2778"/>
    <cellStyle name="Normaali 5 2 2 5 4" xfId="1534"/>
    <cellStyle name="Normaali 5 2 2 5 4 2" xfId="1535"/>
    <cellStyle name="Normaali 5 2 2 5 4 3" xfId="2779"/>
    <cellStyle name="Normaali 5 2 2 5 5" xfId="1536"/>
    <cellStyle name="Normaali 5 2 2 5 5 2" xfId="1537"/>
    <cellStyle name="Normaali 5 2 2 5 5 3" xfId="2780"/>
    <cellStyle name="Normaali 5 2 2 5 6" xfId="1538"/>
    <cellStyle name="Normaali 5 2 2 5 6 2" xfId="1539"/>
    <cellStyle name="Normaali 5 2 2 5 6 3" xfId="2781"/>
    <cellStyle name="Normaali 5 2 2 5 7" xfId="1540"/>
    <cellStyle name="Normaali 5 2 2 5 7 2" xfId="1541"/>
    <cellStyle name="Normaali 5 2 2 5 7 3" xfId="2782"/>
    <cellStyle name="Normaali 5 2 2 5 8" xfId="1542"/>
    <cellStyle name="Normaali 5 2 2 5 8 2" xfId="1543"/>
    <cellStyle name="Normaali 5 2 2 5 8 3" xfId="2783"/>
    <cellStyle name="Normaali 5 2 2 5 9" xfId="2771"/>
    <cellStyle name="Normaali 5 2 3" xfId="1544"/>
    <cellStyle name="Normaali 5 2 4" xfId="1545"/>
    <cellStyle name="Normaali 5 2 5" xfId="1546"/>
    <cellStyle name="Normaali 5 2 6" xfId="1547"/>
    <cellStyle name="Normaali 5 2 6 2" xfId="1548"/>
    <cellStyle name="Normaali 5 2 6 2 2" xfId="1549"/>
    <cellStyle name="Normaali 5 2 6 2 2 2" xfId="1550"/>
    <cellStyle name="Normaali 5 2 6 2 3" xfId="2785"/>
    <cellStyle name="Normaali 5 2 6 3" xfId="1551"/>
    <cellStyle name="Normaali 5 2 6 3 2" xfId="1552"/>
    <cellStyle name="Normaali 5 2 6 3 3" xfId="2786"/>
    <cellStyle name="Normaali 5 2 6 4" xfId="1553"/>
    <cellStyle name="Normaali 5 2 6 4 2" xfId="1554"/>
    <cellStyle name="Normaali 5 2 6 4 3" xfId="2787"/>
    <cellStyle name="Normaali 5 2 6 5" xfId="1555"/>
    <cellStyle name="Normaali 5 2 6 5 2" xfId="1556"/>
    <cellStyle name="Normaali 5 2 6 5 3" xfId="2788"/>
    <cellStyle name="Normaali 5 2 6 6" xfId="1557"/>
    <cellStyle name="Normaali 5 2 6 6 2" xfId="1558"/>
    <cellStyle name="Normaali 5 2 6 6 3" xfId="2789"/>
    <cellStyle name="Normaali 5 2 6 7" xfId="2784"/>
    <cellStyle name="Normaali 5 2 7" xfId="1559"/>
    <cellStyle name="Normaali 5 2 7 2" xfId="1560"/>
    <cellStyle name="Normaali 5 2 7 2 2" xfId="1561"/>
    <cellStyle name="Normaali 5 2 7 3" xfId="2790"/>
    <cellStyle name="Normaali 5 2 8" xfId="1562"/>
    <cellStyle name="Normaali 5 2 8 2" xfId="1563"/>
    <cellStyle name="Normaali 5 2 8 3" xfId="2791"/>
    <cellStyle name="Normaali 5 2 9" xfId="1564"/>
    <cellStyle name="Normaali 5 2 9 2" xfId="1565"/>
    <cellStyle name="Normaali 5 2 9 3" xfId="2792"/>
    <cellStyle name="Normaali 5 3" xfId="1566"/>
    <cellStyle name="Normaali 5 3 2" xfId="1567"/>
    <cellStyle name="Normaali 5 3 2 2" xfId="1568"/>
    <cellStyle name="Normaali 5 3 2 2 2" xfId="1569"/>
    <cellStyle name="Normaali 5 3 2 2 2 2" xfId="1570"/>
    <cellStyle name="Normaali 5 3 2 2 3" xfId="2795"/>
    <cellStyle name="Normaali 5 3 2 3" xfId="1571"/>
    <cellStyle name="Normaali 5 3 2 3 2" xfId="1572"/>
    <cellStyle name="Normaali 5 3 2 3 3" xfId="2796"/>
    <cellStyle name="Normaali 5 3 2 4" xfId="1573"/>
    <cellStyle name="Normaali 5 3 2 4 2" xfId="1574"/>
    <cellStyle name="Normaali 5 3 2 4 3" xfId="2797"/>
    <cellStyle name="Normaali 5 3 2 5" xfId="1575"/>
    <cellStyle name="Normaali 5 3 2 5 2" xfId="1576"/>
    <cellStyle name="Normaali 5 3 2 5 3" xfId="2798"/>
    <cellStyle name="Normaali 5 3 2 6" xfId="1577"/>
    <cellStyle name="Normaali 5 3 2 6 2" xfId="1578"/>
    <cellStyle name="Normaali 5 3 2 6 3" xfId="2799"/>
    <cellStyle name="Normaali 5 3 2 7" xfId="2794"/>
    <cellStyle name="Normaali 5 3 3" xfId="1579"/>
    <cellStyle name="Normaali 5 3 3 2" xfId="1580"/>
    <cellStyle name="Normaali 5 3 3 2 2" xfId="1581"/>
    <cellStyle name="Normaali 5 3 3 3" xfId="2800"/>
    <cellStyle name="Normaali 5 3 4" xfId="1582"/>
    <cellStyle name="Normaali 5 3 4 2" xfId="1583"/>
    <cellStyle name="Normaali 5 3 4 3" xfId="2801"/>
    <cellStyle name="Normaali 5 3 5" xfId="1584"/>
    <cellStyle name="Normaali 5 3 5 2" xfId="1585"/>
    <cellStyle name="Normaali 5 3 5 3" xfId="2802"/>
    <cellStyle name="Normaali 5 3 6" xfId="1586"/>
    <cellStyle name="Normaali 5 3 6 2" xfId="1587"/>
    <cellStyle name="Normaali 5 3 6 3" xfId="2803"/>
    <cellStyle name="Normaali 5 3 7" xfId="1588"/>
    <cellStyle name="Normaali 5 3 7 2" xfId="1589"/>
    <cellStyle name="Normaali 5 3 7 3" xfId="2804"/>
    <cellStyle name="Normaali 5 3 8" xfId="1590"/>
    <cellStyle name="Normaali 5 3 8 2" xfId="1591"/>
    <cellStyle name="Normaali 5 3 8 3" xfId="2805"/>
    <cellStyle name="Normaali 5 3 9" xfId="2793"/>
    <cellStyle name="Normaali 5 4" xfId="1592"/>
    <cellStyle name="Normaali 5 4 2" xfId="1593"/>
    <cellStyle name="Normaali 5 4 2 2" xfId="1594"/>
    <cellStyle name="Normaali 5 4 2 2 2" xfId="1595"/>
    <cellStyle name="Normaali 5 4 2 2 3" xfId="2808"/>
    <cellStyle name="Normaali 5 4 2 3" xfId="1596"/>
    <cellStyle name="Normaali 5 4 2 3 2" xfId="1597"/>
    <cellStyle name="Normaali 5 4 2 3 3" xfId="2809"/>
    <cellStyle name="Normaali 5 4 2 4" xfId="1598"/>
    <cellStyle name="Normaali 5 4 2 4 2" xfId="1599"/>
    <cellStyle name="Normaali 5 4 2 4 3" xfId="2810"/>
    <cellStyle name="Normaali 5 4 2 5" xfId="1600"/>
    <cellStyle name="Normaali 5 4 2 5 2" xfId="1601"/>
    <cellStyle name="Normaali 5 4 2 5 3" xfId="2811"/>
    <cellStyle name="Normaali 5 4 2 6" xfId="1602"/>
    <cellStyle name="Normaali 5 4 2 6 2" xfId="1603"/>
    <cellStyle name="Normaali 5 4 2 6 3" xfId="2812"/>
    <cellStyle name="Normaali 5 4 2 7" xfId="2807"/>
    <cellStyle name="Normaali 5 4 3" xfId="1604"/>
    <cellStyle name="Normaali 5 4 3 2" xfId="1605"/>
    <cellStyle name="Normaali 5 4 3 3" xfId="2813"/>
    <cellStyle name="Normaali 5 4 4" xfId="1606"/>
    <cellStyle name="Normaali 5 4 4 2" xfId="1607"/>
    <cellStyle name="Normaali 5 4 4 3" xfId="2814"/>
    <cellStyle name="Normaali 5 4 5" xfId="1608"/>
    <cellStyle name="Normaali 5 4 5 2" xfId="1609"/>
    <cellStyle name="Normaali 5 4 5 3" xfId="2815"/>
    <cellStyle name="Normaali 5 4 6" xfId="1610"/>
    <cellStyle name="Normaali 5 4 6 2" xfId="1611"/>
    <cellStyle name="Normaali 5 4 6 3" xfId="2816"/>
    <cellStyle name="Normaali 5 4 7" xfId="1612"/>
    <cellStyle name="Normaali 5 4 7 2" xfId="1613"/>
    <cellStyle name="Normaali 5 4 7 3" xfId="2817"/>
    <cellStyle name="Normaali 5 4 8" xfId="1614"/>
    <cellStyle name="Normaali 5 4 8 2" xfId="1615"/>
    <cellStyle name="Normaali 5 4 8 3" xfId="2818"/>
    <cellStyle name="Normaali 5 4 9" xfId="2806"/>
    <cellStyle name="Normaali 5 5" xfId="1616"/>
    <cellStyle name="Normaali 5 5 2" xfId="1617"/>
    <cellStyle name="Normaali 5 5 2 2" xfId="1618"/>
    <cellStyle name="Normaali 5 5 2 2 2" xfId="1619"/>
    <cellStyle name="Normaali 5 5 2 2 3" xfId="2821"/>
    <cellStyle name="Normaali 5 5 2 3" xfId="1620"/>
    <cellStyle name="Normaali 5 5 2 3 2" xfId="1621"/>
    <cellStyle name="Normaali 5 5 2 3 3" xfId="2822"/>
    <cellStyle name="Normaali 5 5 2 4" xfId="1622"/>
    <cellStyle name="Normaali 5 5 2 4 2" xfId="1623"/>
    <cellStyle name="Normaali 5 5 2 4 3" xfId="2823"/>
    <cellStyle name="Normaali 5 5 2 5" xfId="1624"/>
    <cellStyle name="Normaali 5 5 2 5 2" xfId="1625"/>
    <cellStyle name="Normaali 5 5 2 5 3" xfId="2824"/>
    <cellStyle name="Normaali 5 5 2 6" xfId="1626"/>
    <cellStyle name="Normaali 5 5 2 6 2" xfId="1627"/>
    <cellStyle name="Normaali 5 5 2 6 3" xfId="2825"/>
    <cellStyle name="Normaali 5 5 2 7" xfId="2820"/>
    <cellStyle name="Normaali 5 5 3" xfId="1628"/>
    <cellStyle name="Normaali 5 5 3 2" xfId="1629"/>
    <cellStyle name="Normaali 5 5 3 3" xfId="2826"/>
    <cellStyle name="Normaali 5 5 4" xfId="1630"/>
    <cellStyle name="Normaali 5 5 4 2" xfId="1631"/>
    <cellStyle name="Normaali 5 5 4 3" xfId="2827"/>
    <cellStyle name="Normaali 5 5 5" xfId="1632"/>
    <cellStyle name="Normaali 5 5 5 2" xfId="1633"/>
    <cellStyle name="Normaali 5 5 5 3" xfId="2828"/>
    <cellStyle name="Normaali 5 5 6" xfId="1634"/>
    <cellStyle name="Normaali 5 5 6 2" xfId="1635"/>
    <cellStyle name="Normaali 5 5 6 3" xfId="2829"/>
    <cellStyle name="Normaali 5 5 7" xfId="1636"/>
    <cellStyle name="Normaali 5 5 7 2" xfId="1637"/>
    <cellStyle name="Normaali 5 5 7 3" xfId="2830"/>
    <cellStyle name="Normaali 5 5 8" xfId="1638"/>
    <cellStyle name="Normaali 5 5 8 2" xfId="1639"/>
    <cellStyle name="Normaali 5 5 8 3" xfId="2831"/>
    <cellStyle name="Normaali 5 5 9" xfId="2819"/>
    <cellStyle name="Normaali 5 6" xfId="1640"/>
    <cellStyle name="Normaali 5 6 2" xfId="1641"/>
    <cellStyle name="Normaali 5 6 2 2" xfId="1642"/>
    <cellStyle name="Normaali 5 6 2 2 2" xfId="1643"/>
    <cellStyle name="Normaali 5 6 2 2 3" xfId="2834"/>
    <cellStyle name="Normaali 5 6 2 3" xfId="1644"/>
    <cellStyle name="Normaali 5 6 2 3 2" xfId="1645"/>
    <cellStyle name="Normaali 5 6 2 3 3" xfId="2835"/>
    <cellStyle name="Normaali 5 6 2 4" xfId="1646"/>
    <cellStyle name="Normaali 5 6 2 4 2" xfId="1647"/>
    <cellStyle name="Normaali 5 6 2 4 3" xfId="2836"/>
    <cellStyle name="Normaali 5 6 2 5" xfId="1648"/>
    <cellStyle name="Normaali 5 6 2 5 2" xfId="1649"/>
    <cellStyle name="Normaali 5 6 2 5 3" xfId="2837"/>
    <cellStyle name="Normaali 5 6 2 6" xfId="1650"/>
    <cellStyle name="Normaali 5 6 2 6 2" xfId="1651"/>
    <cellStyle name="Normaali 5 6 2 6 3" xfId="2838"/>
    <cellStyle name="Normaali 5 6 2 7" xfId="2833"/>
    <cellStyle name="Normaali 5 6 3" xfId="1652"/>
    <cellStyle name="Normaali 5 6 3 2" xfId="1653"/>
    <cellStyle name="Normaali 5 6 3 3" xfId="2839"/>
    <cellStyle name="Normaali 5 6 4" xfId="1654"/>
    <cellStyle name="Normaali 5 6 4 2" xfId="1655"/>
    <cellStyle name="Normaali 5 6 4 3" xfId="2840"/>
    <cellStyle name="Normaali 5 6 5" xfId="1656"/>
    <cellStyle name="Normaali 5 6 5 2" xfId="1657"/>
    <cellStyle name="Normaali 5 6 5 3" xfId="2841"/>
    <cellStyle name="Normaali 5 6 6" xfId="1658"/>
    <cellStyle name="Normaali 5 6 6 2" xfId="1659"/>
    <cellStyle name="Normaali 5 6 6 3" xfId="2842"/>
    <cellStyle name="Normaali 5 6 7" xfId="1660"/>
    <cellStyle name="Normaali 5 6 7 2" xfId="1661"/>
    <cellStyle name="Normaali 5 6 7 3" xfId="2843"/>
    <cellStyle name="Normaali 5 6 8" xfId="1662"/>
    <cellStyle name="Normaali 5 6 8 2" xfId="1663"/>
    <cellStyle name="Normaali 5 6 8 3" xfId="2844"/>
    <cellStyle name="Normaali 5 6 9" xfId="2832"/>
    <cellStyle name="Normaali 5 7" xfId="1664"/>
    <cellStyle name="Normaali 5 7 2" xfId="1665"/>
    <cellStyle name="Normaali 5 7 2 2" xfId="1666"/>
    <cellStyle name="Normaali 5 7 2 2 2" xfId="1667"/>
    <cellStyle name="Normaali 5 7 2 2 3" xfId="2847"/>
    <cellStyle name="Normaali 5 7 2 3" xfId="1668"/>
    <cellStyle name="Normaali 5 7 2 3 2" xfId="1669"/>
    <cellStyle name="Normaali 5 7 2 3 3" xfId="2848"/>
    <cellStyle name="Normaali 5 7 2 4" xfId="1670"/>
    <cellStyle name="Normaali 5 7 2 4 2" xfId="1671"/>
    <cellStyle name="Normaali 5 7 2 4 3" xfId="2849"/>
    <cellStyle name="Normaali 5 7 2 5" xfId="1672"/>
    <cellStyle name="Normaali 5 7 2 5 2" xfId="1673"/>
    <cellStyle name="Normaali 5 7 2 5 3" xfId="2850"/>
    <cellStyle name="Normaali 5 7 2 6" xfId="1674"/>
    <cellStyle name="Normaali 5 7 2 6 2" xfId="1675"/>
    <cellStyle name="Normaali 5 7 2 6 3" xfId="2851"/>
    <cellStyle name="Normaali 5 7 2 7" xfId="2846"/>
    <cellStyle name="Normaali 5 7 3" xfId="1676"/>
    <cellStyle name="Normaali 5 7 3 2" xfId="1677"/>
    <cellStyle name="Normaali 5 7 3 3" xfId="2852"/>
    <cellStyle name="Normaali 5 7 4" xfId="1678"/>
    <cellStyle name="Normaali 5 7 4 2" xfId="1679"/>
    <cellStyle name="Normaali 5 7 4 3" xfId="2853"/>
    <cellStyle name="Normaali 5 7 5" xfId="1680"/>
    <cellStyle name="Normaali 5 7 5 2" xfId="1681"/>
    <cellStyle name="Normaali 5 7 5 3" xfId="2854"/>
    <cellStyle name="Normaali 5 7 6" xfId="1682"/>
    <cellStyle name="Normaali 5 7 6 2" xfId="1683"/>
    <cellStyle name="Normaali 5 7 6 3" xfId="2855"/>
    <cellStyle name="Normaali 5 7 7" xfId="1684"/>
    <cellStyle name="Normaali 5 7 7 2" xfId="1685"/>
    <cellStyle name="Normaali 5 7 7 3" xfId="2856"/>
    <cellStyle name="Normaali 5 7 8" xfId="1686"/>
    <cellStyle name="Normaali 5 7 8 2" xfId="1687"/>
    <cellStyle name="Normaali 5 7 8 3" xfId="2857"/>
    <cellStyle name="Normaali 5 7 9" xfId="2845"/>
    <cellStyle name="Normaali 5 8" xfId="1688"/>
    <cellStyle name="Normaali 5 8 2" xfId="1689"/>
    <cellStyle name="Normaali 5 8 2 2" xfId="1690"/>
    <cellStyle name="Normaali 5 8 2 2 2" xfId="1691"/>
    <cellStyle name="Normaali 5 8 2 2 3" xfId="2860"/>
    <cellStyle name="Normaali 5 8 2 3" xfId="1692"/>
    <cellStyle name="Normaali 5 8 2 3 2" xfId="1693"/>
    <cellStyle name="Normaali 5 8 2 3 3" xfId="2861"/>
    <cellStyle name="Normaali 5 8 2 4" xfId="1694"/>
    <cellStyle name="Normaali 5 8 2 4 2" xfId="1695"/>
    <cellStyle name="Normaali 5 8 2 4 3" xfId="2862"/>
    <cellStyle name="Normaali 5 8 2 5" xfId="1696"/>
    <cellStyle name="Normaali 5 8 2 5 2" xfId="1697"/>
    <cellStyle name="Normaali 5 8 2 5 3" xfId="2863"/>
    <cellStyle name="Normaali 5 8 2 6" xfId="1698"/>
    <cellStyle name="Normaali 5 8 2 6 2" xfId="1699"/>
    <cellStyle name="Normaali 5 8 2 6 3" xfId="2864"/>
    <cellStyle name="Normaali 5 8 2 7" xfId="2859"/>
    <cellStyle name="Normaali 5 8 3" xfId="1700"/>
    <cellStyle name="Normaali 5 8 3 2" xfId="1701"/>
    <cellStyle name="Normaali 5 8 3 3" xfId="2865"/>
    <cellStyle name="Normaali 5 8 4" xfId="1702"/>
    <cellStyle name="Normaali 5 8 4 2" xfId="1703"/>
    <cellStyle name="Normaali 5 8 4 3" xfId="2866"/>
    <cellStyle name="Normaali 5 8 5" xfId="1704"/>
    <cellStyle name="Normaali 5 8 5 2" xfId="1705"/>
    <cellStyle name="Normaali 5 8 5 3" xfId="2867"/>
    <cellStyle name="Normaali 5 8 6" xfId="1706"/>
    <cellStyle name="Normaali 5 8 6 2" xfId="1707"/>
    <cellStyle name="Normaali 5 8 6 3" xfId="2868"/>
    <cellStyle name="Normaali 5 8 7" xfId="1708"/>
    <cellStyle name="Normaali 5 8 7 2" xfId="1709"/>
    <cellStyle name="Normaali 5 8 7 3" xfId="2869"/>
    <cellStyle name="Normaali 5 8 8" xfId="1710"/>
    <cellStyle name="Normaali 5 8 8 2" xfId="1711"/>
    <cellStyle name="Normaali 5 8 8 3" xfId="2870"/>
    <cellStyle name="Normaali 5 8 9" xfId="2858"/>
    <cellStyle name="Normaali 5 9" xfId="1712"/>
    <cellStyle name="Normaali 5 9 2" xfId="1713"/>
    <cellStyle name="Normaali 5 9 2 2" xfId="1714"/>
    <cellStyle name="Normaali 5 9 2 2 2" xfId="1715"/>
    <cellStyle name="Normaali 5 9 2 2 3" xfId="2873"/>
    <cellStyle name="Normaali 5 9 2 3" xfId="1716"/>
    <cellStyle name="Normaali 5 9 2 3 2" xfId="1717"/>
    <cellStyle name="Normaali 5 9 2 3 3" xfId="2874"/>
    <cellStyle name="Normaali 5 9 2 4" xfId="1718"/>
    <cellStyle name="Normaali 5 9 2 4 2" xfId="1719"/>
    <cellStyle name="Normaali 5 9 2 4 3" xfId="2875"/>
    <cellStyle name="Normaali 5 9 2 5" xfId="1720"/>
    <cellStyle name="Normaali 5 9 2 5 2" xfId="1721"/>
    <cellStyle name="Normaali 5 9 2 5 3" xfId="2876"/>
    <cellStyle name="Normaali 5 9 2 6" xfId="1722"/>
    <cellStyle name="Normaali 5 9 2 6 2" xfId="1723"/>
    <cellStyle name="Normaali 5 9 2 6 3" xfId="2877"/>
    <cellStyle name="Normaali 5 9 2 7" xfId="2872"/>
    <cellStyle name="Normaali 5 9 3" xfId="1724"/>
    <cellStyle name="Normaali 5 9 3 2" xfId="1725"/>
    <cellStyle name="Normaali 5 9 3 3" xfId="2878"/>
    <cellStyle name="Normaali 5 9 4" xfId="1726"/>
    <cellStyle name="Normaali 5 9 4 2" xfId="1727"/>
    <cellStyle name="Normaali 5 9 4 3" xfId="2879"/>
    <cellStyle name="Normaali 5 9 5" xfId="1728"/>
    <cellStyle name="Normaali 5 9 5 2" xfId="1729"/>
    <cellStyle name="Normaali 5 9 5 3" xfId="2880"/>
    <cellStyle name="Normaali 5 9 6" xfId="1730"/>
    <cellStyle name="Normaali 5 9 6 2" xfId="1731"/>
    <cellStyle name="Normaali 5 9 6 3" xfId="2881"/>
    <cellStyle name="Normaali 5 9 7" xfId="1732"/>
    <cellStyle name="Normaali 5 9 7 2" xfId="1733"/>
    <cellStyle name="Normaali 5 9 7 3" xfId="2882"/>
    <cellStyle name="Normaali 5 9 8" xfId="1734"/>
    <cellStyle name="Normaali 5 9 8 2" xfId="1735"/>
    <cellStyle name="Normaali 5 9 8 3" xfId="2883"/>
    <cellStyle name="Normaali 5 9 9" xfId="2871"/>
    <cellStyle name="Normaali 50" xfId="1736"/>
    <cellStyle name="Normaali 51" xfId="1737"/>
    <cellStyle name="Normaali 52" xfId="1738"/>
    <cellStyle name="Normaali 53" xfId="1739"/>
    <cellStyle name="Normaali 54" xfId="1740"/>
    <cellStyle name="Normaali 55" xfId="1741"/>
    <cellStyle name="Normaali 6" xfId="1742"/>
    <cellStyle name="Normaali 6 2" xfId="1743"/>
    <cellStyle name="Normaali 6 2 2" xfId="1744"/>
    <cellStyle name="Normaali 6 2 3" xfId="1745"/>
    <cellStyle name="Normaali 6 3" xfId="1746"/>
    <cellStyle name="Normaali 6 4" xfId="1747"/>
    <cellStyle name="Normaali 6 5" xfId="1748"/>
    <cellStyle name="Normaali 7" xfId="1749"/>
    <cellStyle name="Normaali 7 10" xfId="1750"/>
    <cellStyle name="Normaali 7 11" xfId="1751"/>
    <cellStyle name="Normaali 7 2" xfId="1752"/>
    <cellStyle name="Normaali 7 2 2" xfId="1753"/>
    <cellStyle name="Normaali 7 2 2 2" xfId="1754"/>
    <cellStyle name="Normaali 7 2 2 2 2" xfId="1755"/>
    <cellStyle name="Normaali 7 2 2 2 2 2" xfId="1756"/>
    <cellStyle name="Normaali 7 2 2 2 2 3" xfId="2886"/>
    <cellStyle name="Normaali 7 2 2 2 3" xfId="1757"/>
    <cellStyle name="Normaali 7 2 2 2 3 2" xfId="1758"/>
    <cellStyle name="Normaali 7 2 2 2 3 3" xfId="2887"/>
    <cellStyle name="Normaali 7 2 2 2 4" xfId="1759"/>
    <cellStyle name="Normaali 7 2 2 2 4 2" xfId="1760"/>
    <cellStyle name="Normaali 7 2 2 2 4 3" xfId="2888"/>
    <cellStyle name="Normaali 7 2 2 2 5" xfId="1761"/>
    <cellStyle name="Normaali 7 2 2 2 5 2" xfId="1762"/>
    <cellStyle name="Normaali 7 2 2 2 5 3" xfId="2889"/>
    <cellStyle name="Normaali 7 2 2 2 6" xfId="1763"/>
    <cellStyle name="Normaali 7 2 2 2 6 2" xfId="1764"/>
    <cellStyle name="Normaali 7 2 2 2 6 3" xfId="2890"/>
    <cellStyle name="Normaali 7 2 2 2 7" xfId="2885"/>
    <cellStyle name="Normaali 7 2 2 3" xfId="1765"/>
    <cellStyle name="Normaali 7 2 2 3 2" xfId="1766"/>
    <cellStyle name="Normaali 7 2 2 3 3" xfId="2891"/>
    <cellStyle name="Normaali 7 2 2 4" xfId="1767"/>
    <cellStyle name="Normaali 7 2 2 4 2" xfId="1768"/>
    <cellStyle name="Normaali 7 2 2 4 3" xfId="2892"/>
    <cellStyle name="Normaali 7 2 2 5" xfId="1769"/>
    <cellStyle name="Normaali 7 2 2 5 2" xfId="1770"/>
    <cellStyle name="Normaali 7 2 2 5 3" xfId="2893"/>
    <cellStyle name="Normaali 7 2 2 6" xfId="1771"/>
    <cellStyle name="Normaali 7 2 2 6 2" xfId="1772"/>
    <cellStyle name="Normaali 7 2 2 6 3" xfId="2894"/>
    <cellStyle name="Normaali 7 2 2 7" xfId="1773"/>
    <cellStyle name="Normaali 7 2 2 7 2" xfId="1774"/>
    <cellStyle name="Normaali 7 2 2 7 3" xfId="2895"/>
    <cellStyle name="Normaali 7 2 2 8" xfId="1775"/>
    <cellStyle name="Normaali 7 2 2 8 2" xfId="1776"/>
    <cellStyle name="Normaali 7 2 2 8 3" xfId="2896"/>
    <cellStyle name="Normaali 7 2 2 9" xfId="2884"/>
    <cellStyle name="Normaali 7 2 3" xfId="1777"/>
    <cellStyle name="Normaali 7 2 4" xfId="1778"/>
    <cellStyle name="Normaali 7 3" xfId="1779"/>
    <cellStyle name="Normaali 7 3 2" xfId="1780"/>
    <cellStyle name="Normaali 7 3 2 2" xfId="1781"/>
    <cellStyle name="Normaali 7 3 2 2 2" xfId="1782"/>
    <cellStyle name="Normaali 7 3 2 2 2 2" xfId="1783"/>
    <cellStyle name="Normaali 7 3 2 2 3" xfId="2899"/>
    <cellStyle name="Normaali 7 3 2 3" xfId="1784"/>
    <cellStyle name="Normaali 7 3 2 3 2" xfId="1785"/>
    <cellStyle name="Normaali 7 3 2 3 3" xfId="2900"/>
    <cellStyle name="Normaali 7 3 2 4" xfId="1786"/>
    <cellStyle name="Normaali 7 3 2 4 2" xfId="1787"/>
    <cellStyle name="Normaali 7 3 2 4 3" xfId="2901"/>
    <cellStyle name="Normaali 7 3 2 5" xfId="1788"/>
    <cellStyle name="Normaali 7 3 2 5 2" xfId="1789"/>
    <cellStyle name="Normaali 7 3 2 5 3" xfId="2902"/>
    <cellStyle name="Normaali 7 3 2 6" xfId="1790"/>
    <cellStyle name="Normaali 7 3 2 6 2" xfId="1791"/>
    <cellStyle name="Normaali 7 3 2 6 3" xfId="2903"/>
    <cellStyle name="Normaali 7 3 2 7" xfId="2898"/>
    <cellStyle name="Normaali 7 3 3" xfId="1792"/>
    <cellStyle name="Normaali 7 3 3 2" xfId="1793"/>
    <cellStyle name="Normaali 7 3 3 2 2" xfId="1794"/>
    <cellStyle name="Normaali 7 3 3 3" xfId="2904"/>
    <cellStyle name="Normaali 7 3 4" xfId="1795"/>
    <cellStyle name="Normaali 7 3 4 2" xfId="1796"/>
    <cellStyle name="Normaali 7 3 4 3" xfId="2905"/>
    <cellStyle name="Normaali 7 3 5" xfId="1797"/>
    <cellStyle name="Normaali 7 3 5 2" xfId="1798"/>
    <cellStyle name="Normaali 7 3 5 3" xfId="2906"/>
    <cellStyle name="Normaali 7 3 6" xfId="1799"/>
    <cellStyle name="Normaali 7 3 6 2" xfId="1800"/>
    <cellStyle name="Normaali 7 3 6 3" xfId="2907"/>
    <cellStyle name="Normaali 7 3 7" xfId="1801"/>
    <cellStyle name="Normaali 7 3 7 2" xfId="1802"/>
    <cellStyle name="Normaali 7 3 7 3" xfId="2908"/>
    <cellStyle name="Normaali 7 3 8" xfId="1803"/>
    <cellStyle name="Normaali 7 3 8 2" xfId="1804"/>
    <cellStyle name="Normaali 7 3 8 3" xfId="2909"/>
    <cellStyle name="Normaali 7 3 9" xfId="2897"/>
    <cellStyle name="Normaali 7 4" xfId="1805"/>
    <cellStyle name="Normaali 7 4 2" xfId="1806"/>
    <cellStyle name="Normaali 7 4 2 2" xfId="1807"/>
    <cellStyle name="Normaali 7 4 2 2 2" xfId="1808"/>
    <cellStyle name="Normaali 7 4 2 2 3" xfId="2912"/>
    <cellStyle name="Normaali 7 4 2 3" xfId="1809"/>
    <cellStyle name="Normaali 7 4 2 3 2" xfId="1810"/>
    <cellStyle name="Normaali 7 4 2 3 3" xfId="2913"/>
    <cellStyle name="Normaali 7 4 2 4" xfId="1811"/>
    <cellStyle name="Normaali 7 4 2 4 2" xfId="1812"/>
    <cellStyle name="Normaali 7 4 2 4 3" xfId="2914"/>
    <cellStyle name="Normaali 7 4 2 5" xfId="1813"/>
    <cellStyle name="Normaali 7 4 2 5 2" xfId="1814"/>
    <cellStyle name="Normaali 7 4 2 5 3" xfId="2915"/>
    <cellStyle name="Normaali 7 4 2 6" xfId="1815"/>
    <cellStyle name="Normaali 7 4 2 6 2" xfId="1816"/>
    <cellStyle name="Normaali 7 4 2 6 3" xfId="2916"/>
    <cellStyle name="Normaali 7 4 2 7" xfId="2911"/>
    <cellStyle name="Normaali 7 4 3" xfId="1817"/>
    <cellStyle name="Normaali 7 4 3 2" xfId="1818"/>
    <cellStyle name="Normaali 7 4 3 3" xfId="2917"/>
    <cellStyle name="Normaali 7 4 4" xfId="1819"/>
    <cellStyle name="Normaali 7 4 4 2" xfId="1820"/>
    <cellStyle name="Normaali 7 4 4 3" xfId="2918"/>
    <cellStyle name="Normaali 7 4 5" xfId="1821"/>
    <cellStyle name="Normaali 7 4 5 2" xfId="1822"/>
    <cellStyle name="Normaali 7 4 5 3" xfId="2919"/>
    <cellStyle name="Normaali 7 4 6" xfId="1823"/>
    <cellStyle name="Normaali 7 4 6 2" xfId="1824"/>
    <cellStyle name="Normaali 7 4 6 3" xfId="2920"/>
    <cellStyle name="Normaali 7 4 7" xfId="1825"/>
    <cellStyle name="Normaali 7 4 7 2" xfId="1826"/>
    <cellStyle name="Normaali 7 4 7 3" xfId="2921"/>
    <cellStyle name="Normaali 7 4 8" xfId="1827"/>
    <cellStyle name="Normaali 7 4 8 2" xfId="1828"/>
    <cellStyle name="Normaali 7 4 8 3" xfId="2922"/>
    <cellStyle name="Normaali 7 4 9" xfId="2910"/>
    <cellStyle name="Normaali 7 5" xfId="1829"/>
    <cellStyle name="Normaali 7 5 2" xfId="1830"/>
    <cellStyle name="Normaali 7 5 2 2" xfId="1831"/>
    <cellStyle name="Normaali 7 5 2 2 2" xfId="1832"/>
    <cellStyle name="Normaali 7 5 2 2 3" xfId="2925"/>
    <cellStyle name="Normaali 7 5 2 3" xfId="1833"/>
    <cellStyle name="Normaali 7 5 2 3 2" xfId="1834"/>
    <cellStyle name="Normaali 7 5 2 3 3" xfId="2926"/>
    <cellStyle name="Normaali 7 5 2 4" xfId="1835"/>
    <cellStyle name="Normaali 7 5 2 4 2" xfId="1836"/>
    <cellStyle name="Normaali 7 5 2 4 3" xfId="2927"/>
    <cellStyle name="Normaali 7 5 2 5" xfId="1837"/>
    <cellStyle name="Normaali 7 5 2 5 2" xfId="1838"/>
    <cellStyle name="Normaali 7 5 2 5 3" xfId="2928"/>
    <cellStyle name="Normaali 7 5 2 6" xfId="1839"/>
    <cellStyle name="Normaali 7 5 2 6 2" xfId="1840"/>
    <cellStyle name="Normaali 7 5 2 6 3" xfId="2929"/>
    <cellStyle name="Normaali 7 5 2 7" xfId="2924"/>
    <cellStyle name="Normaali 7 5 3" xfId="1841"/>
    <cellStyle name="Normaali 7 5 3 2" xfId="1842"/>
    <cellStyle name="Normaali 7 5 3 3" xfId="2930"/>
    <cellStyle name="Normaali 7 5 4" xfId="1843"/>
    <cellStyle name="Normaali 7 5 4 2" xfId="1844"/>
    <cellStyle name="Normaali 7 5 4 3" xfId="2931"/>
    <cellStyle name="Normaali 7 5 5" xfId="1845"/>
    <cellStyle name="Normaali 7 5 5 2" xfId="1846"/>
    <cellStyle name="Normaali 7 5 5 3" xfId="2932"/>
    <cellStyle name="Normaali 7 5 6" xfId="1847"/>
    <cellStyle name="Normaali 7 5 6 2" xfId="1848"/>
    <cellStyle name="Normaali 7 5 6 3" xfId="2933"/>
    <cellStyle name="Normaali 7 5 7" xfId="1849"/>
    <cellStyle name="Normaali 7 5 7 2" xfId="1850"/>
    <cellStyle name="Normaali 7 5 7 3" xfId="2934"/>
    <cellStyle name="Normaali 7 5 8" xfId="1851"/>
    <cellStyle name="Normaali 7 5 8 2" xfId="1852"/>
    <cellStyle name="Normaali 7 5 8 3" xfId="2935"/>
    <cellStyle name="Normaali 7 5 9" xfId="2923"/>
    <cellStyle name="Normaali 7 6" xfId="1853"/>
    <cellStyle name="Normaali 7 6 2" xfId="1854"/>
    <cellStyle name="Normaali 7 6 2 2" xfId="1855"/>
    <cellStyle name="Normaali 7 6 2 2 2" xfId="1856"/>
    <cellStyle name="Normaali 7 6 2 2 3" xfId="2938"/>
    <cellStyle name="Normaali 7 6 2 3" xfId="1857"/>
    <cellStyle name="Normaali 7 6 2 3 2" xfId="1858"/>
    <cellStyle name="Normaali 7 6 2 3 3" xfId="2939"/>
    <cellStyle name="Normaali 7 6 2 4" xfId="1859"/>
    <cellStyle name="Normaali 7 6 2 4 2" xfId="1860"/>
    <cellStyle name="Normaali 7 6 2 4 3" xfId="2940"/>
    <cellStyle name="Normaali 7 6 2 5" xfId="1861"/>
    <cellStyle name="Normaali 7 6 2 5 2" xfId="1862"/>
    <cellStyle name="Normaali 7 6 2 5 3" xfId="2941"/>
    <cellStyle name="Normaali 7 6 2 6" xfId="1863"/>
    <cellStyle name="Normaali 7 6 2 6 2" xfId="1864"/>
    <cellStyle name="Normaali 7 6 2 6 3" xfId="2942"/>
    <cellStyle name="Normaali 7 6 2 7" xfId="2937"/>
    <cellStyle name="Normaali 7 6 3" xfId="1865"/>
    <cellStyle name="Normaali 7 6 3 2" xfId="1866"/>
    <cellStyle name="Normaali 7 6 3 3" xfId="2943"/>
    <cellStyle name="Normaali 7 6 4" xfId="1867"/>
    <cellStyle name="Normaali 7 6 4 2" xfId="1868"/>
    <cellStyle name="Normaali 7 6 4 3" xfId="2944"/>
    <cellStyle name="Normaali 7 6 5" xfId="1869"/>
    <cellStyle name="Normaali 7 6 5 2" xfId="1870"/>
    <cellStyle name="Normaali 7 6 5 3" xfId="2945"/>
    <cellStyle name="Normaali 7 6 6" xfId="1871"/>
    <cellStyle name="Normaali 7 6 6 2" xfId="1872"/>
    <cellStyle name="Normaali 7 6 6 3" xfId="2946"/>
    <cellStyle name="Normaali 7 6 7" xfId="1873"/>
    <cellStyle name="Normaali 7 6 7 2" xfId="1874"/>
    <cellStyle name="Normaali 7 6 7 3" xfId="2947"/>
    <cellStyle name="Normaali 7 6 8" xfId="1875"/>
    <cellStyle name="Normaali 7 6 8 2" xfId="1876"/>
    <cellStyle name="Normaali 7 6 8 3" xfId="2948"/>
    <cellStyle name="Normaali 7 6 9" xfId="2936"/>
    <cellStyle name="Normaali 7 7" xfId="1877"/>
    <cellStyle name="Normaali 7 7 2" xfId="1878"/>
    <cellStyle name="Normaali 7 7 2 2" xfId="1879"/>
    <cellStyle name="Normaali 7 7 2 2 2" xfId="1880"/>
    <cellStyle name="Normaali 7 7 2 2 3" xfId="2951"/>
    <cellStyle name="Normaali 7 7 2 3" xfId="1881"/>
    <cellStyle name="Normaali 7 7 2 3 2" xfId="1882"/>
    <cellStyle name="Normaali 7 7 2 3 3" xfId="2952"/>
    <cellStyle name="Normaali 7 7 2 4" xfId="1883"/>
    <cellStyle name="Normaali 7 7 2 4 2" xfId="1884"/>
    <cellStyle name="Normaali 7 7 2 4 3" xfId="2953"/>
    <cellStyle name="Normaali 7 7 2 5" xfId="1885"/>
    <cellStyle name="Normaali 7 7 2 5 2" xfId="1886"/>
    <cellStyle name="Normaali 7 7 2 5 3" xfId="2954"/>
    <cellStyle name="Normaali 7 7 2 6" xfId="1887"/>
    <cellStyle name="Normaali 7 7 2 6 2" xfId="1888"/>
    <cellStyle name="Normaali 7 7 2 6 3" xfId="2955"/>
    <cellStyle name="Normaali 7 7 2 7" xfId="2950"/>
    <cellStyle name="Normaali 7 7 3" xfId="1889"/>
    <cellStyle name="Normaali 7 7 3 2" xfId="1890"/>
    <cellStyle name="Normaali 7 7 3 3" xfId="2956"/>
    <cellStyle name="Normaali 7 7 4" xfId="1891"/>
    <cellStyle name="Normaali 7 7 4 2" xfId="1892"/>
    <cellStyle name="Normaali 7 7 4 3" xfId="2957"/>
    <cellStyle name="Normaali 7 7 5" xfId="1893"/>
    <cellStyle name="Normaali 7 7 5 2" xfId="1894"/>
    <cellStyle name="Normaali 7 7 5 3" xfId="2958"/>
    <cellStyle name="Normaali 7 7 6" xfId="1895"/>
    <cellStyle name="Normaali 7 7 6 2" xfId="1896"/>
    <cellStyle name="Normaali 7 7 6 3" xfId="2959"/>
    <cellStyle name="Normaali 7 7 7" xfId="1897"/>
    <cellStyle name="Normaali 7 7 7 2" xfId="1898"/>
    <cellStyle name="Normaali 7 7 7 3" xfId="2960"/>
    <cellStyle name="Normaali 7 7 8" xfId="1899"/>
    <cellStyle name="Normaali 7 7 8 2" xfId="1900"/>
    <cellStyle name="Normaali 7 7 8 3" xfId="2961"/>
    <cellStyle name="Normaali 7 7 9" xfId="2949"/>
    <cellStyle name="Normaali 7 8" xfId="1901"/>
    <cellStyle name="Normaali 7 8 2" xfId="1902"/>
    <cellStyle name="Normaali 7 8 2 2" xfId="1903"/>
    <cellStyle name="Normaali 7 8 2 2 2" xfId="1904"/>
    <cellStyle name="Normaali 7 8 2 2 3" xfId="2964"/>
    <cellStyle name="Normaali 7 8 2 3" xfId="1905"/>
    <cellStyle name="Normaali 7 8 2 3 2" xfId="1906"/>
    <cellStyle name="Normaali 7 8 2 3 3" xfId="2965"/>
    <cellStyle name="Normaali 7 8 2 4" xfId="1907"/>
    <cellStyle name="Normaali 7 8 2 4 2" xfId="1908"/>
    <cellStyle name="Normaali 7 8 2 4 3" xfId="2966"/>
    <cellStyle name="Normaali 7 8 2 5" xfId="1909"/>
    <cellStyle name="Normaali 7 8 2 5 2" xfId="1910"/>
    <cellStyle name="Normaali 7 8 2 5 3" xfId="2967"/>
    <cellStyle name="Normaali 7 8 2 6" xfId="1911"/>
    <cellStyle name="Normaali 7 8 2 6 2" xfId="1912"/>
    <cellStyle name="Normaali 7 8 2 6 3" xfId="2968"/>
    <cellStyle name="Normaali 7 8 2 7" xfId="2963"/>
    <cellStyle name="Normaali 7 8 3" xfId="1913"/>
    <cellStyle name="Normaali 7 8 3 2" xfId="1914"/>
    <cellStyle name="Normaali 7 8 3 3" xfId="2969"/>
    <cellStyle name="Normaali 7 8 4" xfId="1915"/>
    <cellStyle name="Normaali 7 8 4 2" xfId="1916"/>
    <cellStyle name="Normaali 7 8 4 3" xfId="2970"/>
    <cellStyle name="Normaali 7 8 5" xfId="1917"/>
    <cellStyle name="Normaali 7 8 5 2" xfId="1918"/>
    <cellStyle name="Normaali 7 8 5 3" xfId="2971"/>
    <cellStyle name="Normaali 7 8 6" xfId="1919"/>
    <cellStyle name="Normaali 7 8 6 2" xfId="1920"/>
    <cellStyle name="Normaali 7 8 6 3" xfId="2972"/>
    <cellStyle name="Normaali 7 8 7" xfId="1921"/>
    <cellStyle name="Normaali 7 8 7 2" xfId="1922"/>
    <cellStyle name="Normaali 7 8 7 3" xfId="2973"/>
    <cellStyle name="Normaali 7 8 8" xfId="1923"/>
    <cellStyle name="Normaali 7 8 8 2" xfId="1924"/>
    <cellStyle name="Normaali 7 8 8 3" xfId="2974"/>
    <cellStyle name="Normaali 7 8 9" xfId="2962"/>
    <cellStyle name="Normaali 7 9" xfId="1925"/>
    <cellStyle name="Normaali 7 9 2" xfId="1926"/>
    <cellStyle name="Normaali 7 9 2 2" xfId="1927"/>
    <cellStyle name="Normaali 7 9 2 2 2" xfId="1928"/>
    <cellStyle name="Normaali 7 9 2 2 3" xfId="2977"/>
    <cellStyle name="Normaali 7 9 2 3" xfId="1929"/>
    <cellStyle name="Normaali 7 9 2 3 2" xfId="1930"/>
    <cellStyle name="Normaali 7 9 2 3 3" xfId="2978"/>
    <cellStyle name="Normaali 7 9 2 4" xfId="1931"/>
    <cellStyle name="Normaali 7 9 2 4 2" xfId="1932"/>
    <cellStyle name="Normaali 7 9 2 4 3" xfId="2979"/>
    <cellStyle name="Normaali 7 9 2 5" xfId="1933"/>
    <cellStyle name="Normaali 7 9 2 5 2" xfId="1934"/>
    <cellStyle name="Normaali 7 9 2 5 3" xfId="2980"/>
    <cellStyle name="Normaali 7 9 2 6" xfId="1935"/>
    <cellStyle name="Normaali 7 9 2 6 2" xfId="1936"/>
    <cellStyle name="Normaali 7 9 2 6 3" xfId="2981"/>
    <cellStyle name="Normaali 7 9 2 7" xfId="2976"/>
    <cellStyle name="Normaali 7 9 3" xfId="1937"/>
    <cellStyle name="Normaali 7 9 3 2" xfId="1938"/>
    <cellStyle name="Normaali 7 9 3 3" xfId="2982"/>
    <cellStyle name="Normaali 7 9 4" xfId="1939"/>
    <cellStyle name="Normaali 7 9 4 2" xfId="1940"/>
    <cellStyle name="Normaali 7 9 4 3" xfId="2983"/>
    <cellStyle name="Normaali 7 9 5" xfId="1941"/>
    <cellStyle name="Normaali 7 9 5 2" xfId="1942"/>
    <cellStyle name="Normaali 7 9 5 3" xfId="2984"/>
    <cellStyle name="Normaali 7 9 6" xfId="1943"/>
    <cellStyle name="Normaali 7 9 6 2" xfId="1944"/>
    <cellStyle name="Normaali 7 9 6 3" xfId="2985"/>
    <cellStyle name="Normaali 7 9 7" xfId="1945"/>
    <cellStyle name="Normaali 7 9 7 2" xfId="1946"/>
    <cellStyle name="Normaali 7 9 7 3" xfId="2986"/>
    <cellStyle name="Normaali 7 9 8" xfId="1947"/>
    <cellStyle name="Normaali 7 9 8 2" xfId="1948"/>
    <cellStyle name="Normaali 7 9 8 3" xfId="2987"/>
    <cellStyle name="Normaali 7 9 9" xfId="2975"/>
    <cellStyle name="Normaali 8" xfId="1949"/>
    <cellStyle name="Normaali 8 2" xfId="1950"/>
    <cellStyle name="Normaali 8 3" xfId="1951"/>
    <cellStyle name="Normaali 8 4" xfId="1952"/>
    <cellStyle name="Normaali 8 5" xfId="1953"/>
    <cellStyle name="Normaali 8 6" xfId="1954"/>
    <cellStyle name="Normaali 9" xfId="1955"/>
    <cellStyle name="Normaali 9 2" xfId="1956"/>
    <cellStyle name="Normaali 9 2 2" xfId="1957"/>
    <cellStyle name="Normaali 9 2 2 2" xfId="1958"/>
    <cellStyle name="Normaali 9 2 2 2 2" xfId="1959"/>
    <cellStyle name="Normaali 9 2 2 2 3" xfId="1960"/>
    <cellStyle name="Normaali 9 2 3" xfId="1961"/>
    <cellStyle name="Normaali 9 3" xfId="1962"/>
    <cellStyle name="Normaali 9 3 2" xfId="1963"/>
    <cellStyle name="Normaali 9 3 3" xfId="1964"/>
    <cellStyle name="Normaali 9 3 4" xfId="1965"/>
    <cellStyle name="Normaali 9 4" xfId="1966"/>
    <cellStyle name="Normaali 9 4 2" xfId="1967"/>
    <cellStyle name="Normaali 9 5" xfId="1968"/>
    <cellStyle name="Normaali 9 6" xfId="1969"/>
    <cellStyle name="Normaali 9 6 2" xfId="1970"/>
    <cellStyle name="Normaali 9 6 3" xfId="1971"/>
    <cellStyle name="Normaali 9 7" xfId="1972"/>
    <cellStyle name="Normaali 9 8" xfId="1973"/>
    <cellStyle name="Normaali 9 9" xfId="1974"/>
    <cellStyle name="Normaali_10a del 2" xfId="1975"/>
    <cellStyle name="Normaali_Tilastolomakkeen otsikot v.2" xfId="3090"/>
    <cellStyle name="Normal 10" xfId="1976"/>
    <cellStyle name="Normal 11" xfId="1977"/>
    <cellStyle name="Normal 11 2" xfId="1978"/>
    <cellStyle name="Normal 11 2 2" xfId="1979"/>
    <cellStyle name="Normal 11 2 3" xfId="1980"/>
    <cellStyle name="Normal 11 2 4" xfId="1981"/>
    <cellStyle name="Normal 11 3" xfId="1982"/>
    <cellStyle name="Normal 11 3 2" xfId="1983"/>
    <cellStyle name="Normal 11 3 2 2" xfId="1984"/>
    <cellStyle name="Normal 11 3 3" xfId="1985"/>
    <cellStyle name="Normal 11 3 3 2" xfId="1986"/>
    <cellStyle name="Normal 11 4" xfId="1987"/>
    <cellStyle name="Normal 11 4 2" xfId="1988"/>
    <cellStyle name="Normal 11 4 2 2" xfId="1989"/>
    <cellStyle name="Normal 11 5" xfId="1990"/>
    <cellStyle name="Normal 12" xfId="1991"/>
    <cellStyle name="Normal 12 2" xfId="1992"/>
    <cellStyle name="Normal 12 2 2" xfId="1993"/>
    <cellStyle name="Normal 12 3" xfId="1994"/>
    <cellStyle name="Normal 12 3 2" xfId="1995"/>
    <cellStyle name="Normal 12 3 2 2" xfId="1996"/>
    <cellStyle name="Normal 12 3 2 3" xfId="2990"/>
    <cellStyle name="Normal 12 3 3" xfId="1997"/>
    <cellStyle name="Normal 12 3 3 2" xfId="1998"/>
    <cellStyle name="Normal 12 3 3 3" xfId="2991"/>
    <cellStyle name="Normal 12 3 4" xfId="1999"/>
    <cellStyle name="Normal 12 3 5" xfId="2989"/>
    <cellStyle name="Normal 12 4" xfId="2000"/>
    <cellStyle name="Normal 12 4 2" xfId="2001"/>
    <cellStyle name="Normal 12 4 3" xfId="2992"/>
    <cellStyle name="Normal 12 5" xfId="2002"/>
    <cellStyle name="Normal 12 5 2" xfId="2003"/>
    <cellStyle name="Normal 12 5 3" xfId="2993"/>
    <cellStyle name="Normal 12 6" xfId="2004"/>
    <cellStyle name="Normal 12 6 2" xfId="2005"/>
    <cellStyle name="Normal 12 6 3" xfId="2994"/>
    <cellStyle name="Normal 12 7" xfId="2006"/>
    <cellStyle name="Normal 12 8" xfId="2007"/>
    <cellStyle name="Normal 12 9" xfId="2988"/>
    <cellStyle name="Normal 13" xfId="2008"/>
    <cellStyle name="Normal 14" xfId="2009"/>
    <cellStyle name="Normal 14 2" xfId="2010"/>
    <cellStyle name="Normal 14 3" xfId="2011"/>
    <cellStyle name="Normal 14 4" xfId="2012"/>
    <cellStyle name="Normal 14 4 2" xfId="2013"/>
    <cellStyle name="Normal 14 5" xfId="2995"/>
    <cellStyle name="Normal 15" xfId="2014"/>
    <cellStyle name="Normal 16" xfId="2015"/>
    <cellStyle name="Normal 16 2" xfId="2016"/>
    <cellStyle name="Normal 16 2 2" xfId="2017"/>
    <cellStyle name="Normal 16 3" xfId="2018"/>
    <cellStyle name="Normal 16 4" xfId="2019"/>
    <cellStyle name="Normal 17" xfId="2020"/>
    <cellStyle name="Normal 17 2" xfId="2021"/>
    <cellStyle name="Normal 17 3" xfId="2022"/>
    <cellStyle name="Normal 18" xfId="2023"/>
    <cellStyle name="Normal 19" xfId="2024"/>
    <cellStyle name="Normal 19 2" xfId="2025"/>
    <cellStyle name="Normal 19 3" xfId="2996"/>
    <cellStyle name="Normal 2" xfId="2026"/>
    <cellStyle name="Normal 2 10" xfId="2027"/>
    <cellStyle name="Normal 2 10 2" xfId="2028"/>
    <cellStyle name="Normal 2 10 2 2" xfId="2029"/>
    <cellStyle name="Normal 2 10 2 2 2" xfId="2030"/>
    <cellStyle name="Normal 2 10 2 3" xfId="2031"/>
    <cellStyle name="Normal 2 10 2 4" xfId="2032"/>
    <cellStyle name="Normal 2 10 2 5" xfId="2998"/>
    <cellStyle name="Normal 2 10 3" xfId="2033"/>
    <cellStyle name="Normal 2 10 3 2" xfId="2034"/>
    <cellStyle name="Normal 2 10 3 3" xfId="2035"/>
    <cellStyle name="Normal 2 10 3 4" xfId="2999"/>
    <cellStyle name="Normal 2 10 4" xfId="2036"/>
    <cellStyle name="Normal 2 10 4 2" xfId="2037"/>
    <cellStyle name="Normal 2 10 4 3" xfId="2038"/>
    <cellStyle name="Normal 2 10 4 4" xfId="3000"/>
    <cellStyle name="Normal 2 10 5" xfId="2039"/>
    <cellStyle name="Normal 2 10 5 2" xfId="2040"/>
    <cellStyle name="Normal 2 10 5 3" xfId="2041"/>
    <cellStyle name="Normal 2 10 5 4" xfId="3001"/>
    <cellStyle name="Normal 2 10 6" xfId="2042"/>
    <cellStyle name="Normal 2 10 6 2" xfId="2043"/>
    <cellStyle name="Normal 2 10 6 3" xfId="3002"/>
    <cellStyle name="Normal 2 10 7" xfId="2044"/>
    <cellStyle name="Normal 2 10 8" xfId="2997"/>
    <cellStyle name="Normal 2 11" xfId="2045"/>
    <cellStyle name="Normal 2 11 2" xfId="2046"/>
    <cellStyle name="Normal 2 12" xfId="2047"/>
    <cellStyle name="Normal 2 12 2" xfId="2048"/>
    <cellStyle name="Normal 2 13" xfId="2049"/>
    <cellStyle name="Normal 2 13 2" xfId="2050"/>
    <cellStyle name="Normal 2 2" xfId="2051"/>
    <cellStyle name="Normal 2 2 2" xfId="2052"/>
    <cellStyle name="Normal 2 2 3" xfId="2053"/>
    <cellStyle name="Normal 2 2 3 2" xfId="2054"/>
    <cellStyle name="Normal 2 2 3 3" xfId="2055"/>
    <cellStyle name="Normal 2 3" xfId="2056"/>
    <cellStyle name="Normal 2 3 2" xfId="2057"/>
    <cellStyle name="Normal 2 3 2 2" xfId="2058"/>
    <cellStyle name="Normal 2 3 3" xfId="2059"/>
    <cellStyle name="Normal 2 3 4" xfId="2060"/>
    <cellStyle name="Normal 2 4" xfId="2061"/>
    <cellStyle name="Normal 2 5" xfId="2062"/>
    <cellStyle name="Normal 2 6" xfId="2063"/>
    <cellStyle name="Normal 2 7" xfId="2064"/>
    <cellStyle name="Normal 2 8" xfId="2065"/>
    <cellStyle name="Normal 2 8 10" xfId="2066"/>
    <cellStyle name="Normal 2 8 10 2" xfId="2067"/>
    <cellStyle name="Normal 2 8 10 3" xfId="3004"/>
    <cellStyle name="Normal 2 8 11" xfId="2068"/>
    <cellStyle name="Normal 2 8 11 2" xfId="2069"/>
    <cellStyle name="Normal 2 8 11 3" xfId="3005"/>
    <cellStyle name="Normal 2 8 12" xfId="2070"/>
    <cellStyle name="Normal 2 8 13" xfId="3003"/>
    <cellStyle name="Normal 2 8 2" xfId="2071"/>
    <cellStyle name="Normal 2 8 3" xfId="2072"/>
    <cellStyle name="Normal 2 8 3 2" xfId="2073"/>
    <cellStyle name="Normal 2 8 3 2 2" xfId="2074"/>
    <cellStyle name="Normal 2 8 3 2 3" xfId="3007"/>
    <cellStyle name="Normal 2 8 3 3" xfId="2075"/>
    <cellStyle name="Normal 2 8 3 3 2" xfId="2076"/>
    <cellStyle name="Normal 2 8 3 3 3" xfId="3008"/>
    <cellStyle name="Normal 2 8 3 4" xfId="2077"/>
    <cellStyle name="Normal 2 8 3 4 2" xfId="2078"/>
    <cellStyle name="Normal 2 8 3 4 3" xfId="3009"/>
    <cellStyle name="Normal 2 8 3 5" xfId="2079"/>
    <cellStyle name="Normal 2 8 3 5 2" xfId="2080"/>
    <cellStyle name="Normal 2 8 3 5 3" xfId="3010"/>
    <cellStyle name="Normal 2 8 3 6" xfId="2081"/>
    <cellStyle name="Normal 2 8 3 6 2" xfId="2082"/>
    <cellStyle name="Normal 2 8 3 6 3" xfId="3011"/>
    <cellStyle name="Normal 2 8 3 7" xfId="2083"/>
    <cellStyle name="Normal 2 8 3 8" xfId="3006"/>
    <cellStyle name="Normal 2 8 4" xfId="2084"/>
    <cellStyle name="Normal 2 8 4 2" xfId="2085"/>
    <cellStyle name="Normal 2 8 4 2 2" xfId="2086"/>
    <cellStyle name="Normal 2 8 4 2 3" xfId="3013"/>
    <cellStyle name="Normal 2 8 4 3" xfId="2087"/>
    <cellStyle name="Normal 2 8 4 3 2" xfId="2088"/>
    <cellStyle name="Normal 2 8 4 3 3" xfId="3014"/>
    <cellStyle name="Normal 2 8 4 4" xfId="2089"/>
    <cellStyle name="Normal 2 8 4 4 2" xfId="2090"/>
    <cellStyle name="Normal 2 8 4 4 3" xfId="3015"/>
    <cellStyle name="Normal 2 8 4 5" xfId="2091"/>
    <cellStyle name="Normal 2 8 4 5 2" xfId="2092"/>
    <cellStyle name="Normal 2 8 4 5 3" xfId="3016"/>
    <cellStyle name="Normal 2 8 4 6" xfId="2093"/>
    <cellStyle name="Normal 2 8 4 6 2" xfId="2094"/>
    <cellStyle name="Normal 2 8 4 6 3" xfId="3017"/>
    <cellStyle name="Normal 2 8 4 7" xfId="2095"/>
    <cellStyle name="Normal 2 8 4 8" xfId="3012"/>
    <cellStyle name="Normal 2 8 5" xfId="2096"/>
    <cellStyle name="Normal 2 8 5 2" xfId="2097"/>
    <cellStyle name="Normal 2 8 5 3" xfId="2098"/>
    <cellStyle name="Normal 2 8 5 4" xfId="3018"/>
    <cellStyle name="Normal 2 8 6" xfId="2099"/>
    <cellStyle name="Normal 2 8 6 2" xfId="2100"/>
    <cellStyle name="Normal 2 8 6 3" xfId="3019"/>
    <cellStyle name="Normal 2 8 7" xfId="2101"/>
    <cellStyle name="Normal 2 8 7 2" xfId="2102"/>
    <cellStyle name="Normal 2 8 7 3" xfId="3020"/>
    <cellStyle name="Normal 2 8 8" xfId="2103"/>
    <cellStyle name="Normal 2 8 8 2" xfId="2104"/>
    <cellStyle name="Normal 2 8 8 3" xfId="3021"/>
    <cellStyle name="Normal 2 8 9" xfId="2105"/>
    <cellStyle name="Normal 2 8 9 2" xfId="2106"/>
    <cellStyle name="Normal 2 8 9 3" xfId="3022"/>
    <cellStyle name="Normal 2 9" xfId="2107"/>
    <cellStyle name="Normal 2 9 10" xfId="2108"/>
    <cellStyle name="Normal 2 9 11" xfId="3023"/>
    <cellStyle name="Normal 2 9 2" xfId="2109"/>
    <cellStyle name="Normal 2 9 2 2" xfId="2110"/>
    <cellStyle name="Normal 2 9 2 2 2" xfId="2111"/>
    <cellStyle name="Normal 2 9 2 2 3" xfId="3025"/>
    <cellStyle name="Normal 2 9 2 3" xfId="2112"/>
    <cellStyle name="Normal 2 9 2 3 2" xfId="2113"/>
    <cellStyle name="Normal 2 9 2 3 3" xfId="3026"/>
    <cellStyle name="Normal 2 9 2 4" xfId="2114"/>
    <cellStyle name="Normal 2 9 2 4 2" xfId="2115"/>
    <cellStyle name="Normal 2 9 2 4 3" xfId="3027"/>
    <cellStyle name="Normal 2 9 2 5" xfId="2116"/>
    <cellStyle name="Normal 2 9 2 5 2" xfId="2117"/>
    <cellStyle name="Normal 2 9 2 5 3" xfId="3028"/>
    <cellStyle name="Normal 2 9 2 6" xfId="2118"/>
    <cellStyle name="Normal 2 9 2 6 2" xfId="2119"/>
    <cellStyle name="Normal 2 9 2 6 3" xfId="3029"/>
    <cellStyle name="Normal 2 9 2 7" xfId="2120"/>
    <cellStyle name="Normal 2 9 2 8" xfId="3024"/>
    <cellStyle name="Normal 2 9 3" xfId="2121"/>
    <cellStyle name="Normal 2 9 3 2" xfId="2122"/>
    <cellStyle name="Normal 2 9 3 3" xfId="3030"/>
    <cellStyle name="Normal 2 9 4" xfId="2123"/>
    <cellStyle name="Normal 2 9 4 2" xfId="2124"/>
    <cellStyle name="Normal 2 9 4 3" xfId="3031"/>
    <cellStyle name="Normal 2 9 5" xfId="2125"/>
    <cellStyle name="Normal 2 9 5 2" xfId="2126"/>
    <cellStyle name="Normal 2 9 5 3" xfId="3032"/>
    <cellStyle name="Normal 2 9 6" xfId="2127"/>
    <cellStyle name="Normal 2 9 6 2" xfId="2128"/>
    <cellStyle name="Normal 2 9 6 3" xfId="3033"/>
    <cellStyle name="Normal 2 9 7" xfId="2129"/>
    <cellStyle name="Normal 2 9 7 2" xfId="2130"/>
    <cellStyle name="Normal 2 9 7 3" xfId="3034"/>
    <cellStyle name="Normal 2 9 8" xfId="2131"/>
    <cellStyle name="Normal 2 9 8 2" xfId="2132"/>
    <cellStyle name="Normal 2 9 8 3" xfId="3035"/>
    <cellStyle name="Normal 2 9 9" xfId="2133"/>
    <cellStyle name="Normal 2 9 9 2" xfId="2134"/>
    <cellStyle name="Normal 2 9 9 3" xfId="3036"/>
    <cellStyle name="Normal 20" xfId="2135"/>
    <cellStyle name="Normal 20 2" xfId="2136"/>
    <cellStyle name="Normal 20 3" xfId="3037"/>
    <cellStyle name="Normal 21" xfId="2137"/>
    <cellStyle name="Normal 21 2" xfId="2138"/>
    <cellStyle name="Normal 21 3" xfId="3038"/>
    <cellStyle name="Normal 3" xfId="2139"/>
    <cellStyle name="Normal 3 2" xfId="2140"/>
    <cellStyle name="Normal 3 2 2" xfId="2141"/>
    <cellStyle name="Normal 3 2 2 2" xfId="2142"/>
    <cellStyle name="Normal 3 2 3" xfId="2143"/>
    <cellStyle name="Normal 3 2 4" xfId="2144"/>
    <cellStyle name="Normal 3 3" xfId="2145"/>
    <cellStyle name="Normal 3 4" xfId="2146"/>
    <cellStyle name="Normal 3 4 2" xfId="2147"/>
    <cellStyle name="Normal 4" xfId="2148"/>
    <cellStyle name="Normal 4 10" xfId="2149"/>
    <cellStyle name="Normal 4 2" xfId="2150"/>
    <cellStyle name="Normal 4 2 2" xfId="2151"/>
    <cellStyle name="Normal 4 2 3" xfId="2152"/>
    <cellStyle name="Normal 4 2 3 2" xfId="2153"/>
    <cellStyle name="Normal 4 2 4" xfId="2154"/>
    <cellStyle name="Normal 4 2 4 2" xfId="2155"/>
    <cellStyle name="Normal 4 3" xfId="2156"/>
    <cellStyle name="Normal 4 4" xfId="2157"/>
    <cellStyle name="Normal 4 4 2" xfId="2158"/>
    <cellStyle name="Normal 4 4 2 2" xfId="2159"/>
    <cellStyle name="Normal 4 4 2 2 2" xfId="2160"/>
    <cellStyle name="Normal 4 4 2 2 3" xfId="3041"/>
    <cellStyle name="Normal 4 4 2 3" xfId="2161"/>
    <cellStyle name="Normal 4 4 2 3 2" xfId="2162"/>
    <cellStyle name="Normal 4 4 2 3 3" xfId="3042"/>
    <cellStyle name="Normal 4 4 2 4" xfId="3040"/>
    <cellStyle name="Normal 4 4 3" xfId="2163"/>
    <cellStyle name="Normal 4 4 4" xfId="2164"/>
    <cellStyle name="Normal 4 4 4 2" xfId="2165"/>
    <cellStyle name="Normal 4 4 4 3" xfId="3043"/>
    <cellStyle name="Normal 4 4 5" xfId="2166"/>
    <cellStyle name="Normal 4 4 5 2" xfId="2167"/>
    <cellStyle name="Normal 4 4 5 3" xfId="3044"/>
    <cellStyle name="Normal 4 4 6" xfId="2168"/>
    <cellStyle name="Normal 4 4 6 2" xfId="2169"/>
    <cellStyle name="Normal 4 4 6 3" xfId="3045"/>
    <cellStyle name="Normal 4 4 7" xfId="3039"/>
    <cellStyle name="Normal 4 5" xfId="2170"/>
    <cellStyle name="Normal 4 5 2" xfId="2171"/>
    <cellStyle name="Normal 4 5 2 2" xfId="2172"/>
    <cellStyle name="Normal 4 5 2 3" xfId="3047"/>
    <cellStyle name="Normal 4 5 3" xfId="2173"/>
    <cellStyle name="Normal 4 5 3 2" xfId="2174"/>
    <cellStyle name="Normal 4 5 3 3" xfId="3048"/>
    <cellStyle name="Normal 4 5 4" xfId="2175"/>
    <cellStyle name="Normal 4 5 4 2" xfId="2176"/>
    <cellStyle name="Normal 4 5 4 3" xfId="3049"/>
    <cellStyle name="Normal 4 5 5" xfId="2177"/>
    <cellStyle name="Normal 4 5 5 2" xfId="2178"/>
    <cellStyle name="Normal 4 5 5 3" xfId="3050"/>
    <cellStyle name="Normal 4 5 6" xfId="2179"/>
    <cellStyle name="Normal 4 5 6 2" xfId="2180"/>
    <cellStyle name="Normal 4 5 6 3" xfId="3051"/>
    <cellStyle name="Normal 4 5 7" xfId="3046"/>
    <cellStyle name="Normal 4 6" xfId="2181"/>
    <cellStyle name="Normal 4 6 2" xfId="2182"/>
    <cellStyle name="Normal 4 6 2 2" xfId="2183"/>
    <cellStyle name="Normal 4 6 2 3" xfId="3053"/>
    <cellStyle name="Normal 4 6 3" xfId="2184"/>
    <cellStyle name="Normal 4 6 3 2" xfId="2185"/>
    <cellStyle name="Normal 4 6 3 3" xfId="3054"/>
    <cellStyle name="Normal 4 6 4" xfId="2186"/>
    <cellStyle name="Normal 4 6 4 2" xfId="2187"/>
    <cellStyle name="Normal 4 6 4 3" xfId="3055"/>
    <cellStyle name="Normal 4 6 5" xfId="2188"/>
    <cellStyle name="Normal 4 6 5 2" xfId="2189"/>
    <cellStyle name="Normal 4 6 5 3" xfId="3056"/>
    <cellStyle name="Normal 4 6 6" xfId="3052"/>
    <cellStyle name="Normal 4 7" xfId="2190"/>
    <cellStyle name="Normal 4 7 2" xfId="2191"/>
    <cellStyle name="Normal 4 7 3" xfId="3057"/>
    <cellStyle name="Normal 4 8" xfId="2192"/>
    <cellStyle name="Normal 4 8 2" xfId="2193"/>
    <cellStyle name="Normal 4 8 3" xfId="3058"/>
    <cellStyle name="Normal 4 9" xfId="2194"/>
    <cellStyle name="Normal 4 9 2" xfId="2195"/>
    <cellStyle name="Normal 4 9 3" xfId="3059"/>
    <cellStyle name="Normal 5" xfId="2196"/>
    <cellStyle name="Normal 5 2" xfId="2197"/>
    <cellStyle name="Normal 5 3" xfId="2198"/>
    <cellStyle name="Normal 5 4" xfId="2199"/>
    <cellStyle name="Normal 6" xfId="2200"/>
    <cellStyle name="Normal 7" xfId="2201"/>
    <cellStyle name="Normal 8" xfId="2202"/>
    <cellStyle name="Normal 9" xfId="2203"/>
    <cellStyle name="Note 2" xfId="2204"/>
    <cellStyle name="Otsikko 1 2" xfId="2205"/>
    <cellStyle name="Otsikko 1 3" xfId="2206"/>
    <cellStyle name="Otsikko 1 4" xfId="2207"/>
    <cellStyle name="Otsikko 1 5" xfId="2208"/>
    <cellStyle name="Otsikko 1 6" xfId="2209"/>
    <cellStyle name="Otsikko 1 7" xfId="2210"/>
    <cellStyle name="Otsikko 10" xfId="2211"/>
    <cellStyle name="Otsikko 2 2" xfId="2212"/>
    <cellStyle name="Otsikko 2 3" xfId="2213"/>
    <cellStyle name="Otsikko 2 4" xfId="2214"/>
    <cellStyle name="Otsikko 2 5" xfId="2215"/>
    <cellStyle name="Otsikko 2 6" xfId="2216"/>
    <cellStyle name="Otsikko 2 7" xfId="2217"/>
    <cellStyle name="Otsikko 3 2" xfId="2218"/>
    <cellStyle name="Otsikko 3 3" xfId="2219"/>
    <cellStyle name="Otsikko 3 4" xfId="2220"/>
    <cellStyle name="Otsikko 3 5" xfId="2221"/>
    <cellStyle name="Otsikko 3 6" xfId="2222"/>
    <cellStyle name="Otsikko 3 7" xfId="2223"/>
    <cellStyle name="Otsikko 4 2" xfId="2224"/>
    <cellStyle name="Otsikko 4 3" xfId="2225"/>
    <cellStyle name="Otsikko 4 4" xfId="2226"/>
    <cellStyle name="Otsikko 4 5" xfId="2227"/>
    <cellStyle name="Otsikko 4 6" xfId="2228"/>
    <cellStyle name="Otsikko 4 7" xfId="2229"/>
    <cellStyle name="Otsikko 5" xfId="2230"/>
    <cellStyle name="Otsikko 6" xfId="2231"/>
    <cellStyle name="Otsikko 7" xfId="2232"/>
    <cellStyle name="Otsikko 8" xfId="2233"/>
    <cellStyle name="Otsikko 9" xfId="2234"/>
    <cellStyle name="Output 2" xfId="2235"/>
    <cellStyle name="Output 2 2" xfId="2236"/>
    <cellStyle name="Output 2 3" xfId="2237"/>
    <cellStyle name="Output 2 4" xfId="2238"/>
    <cellStyle name="Percent 10" xfId="2240"/>
    <cellStyle name="Percent 11" xfId="2241"/>
    <cellStyle name="Percent 12" xfId="2242"/>
    <cellStyle name="Percent 12 2" xfId="2243"/>
    <cellStyle name="Percent 12 3" xfId="3060"/>
    <cellStyle name="Percent 13" xfId="2244"/>
    <cellStyle name="Percent 13 2" xfId="2245"/>
    <cellStyle name="Percent 13 3" xfId="3061"/>
    <cellStyle name="Percent 14" xfId="2246"/>
    <cellStyle name="Percent 14 2" xfId="2247"/>
    <cellStyle name="Percent 14 3" xfId="3062"/>
    <cellStyle name="Percent 15" xfId="2248"/>
    <cellStyle name="Percent 2" xfId="2249"/>
    <cellStyle name="Percent 2 2" xfId="2250"/>
    <cellStyle name="Percent 2 2 2" xfId="2251"/>
    <cellStyle name="Percent 2 2 3" xfId="2252"/>
    <cellStyle name="Percent 2 2 3 2" xfId="2253"/>
    <cellStyle name="Percent 2 3" xfId="2254"/>
    <cellStyle name="Percent 2 4" xfId="2255"/>
    <cellStyle name="Percent 2 4 2" xfId="2256"/>
    <cellStyle name="Percent 2 4 3" xfId="2257"/>
    <cellStyle name="Percent 2 5" xfId="2258"/>
    <cellStyle name="Percent 3" xfId="2259"/>
    <cellStyle name="Percent 3 2" xfId="2260"/>
    <cellStyle name="Percent 3 2 2" xfId="2261"/>
    <cellStyle name="Percent 3 2 3" xfId="2262"/>
    <cellStyle name="Percent 3 3" xfId="2263"/>
    <cellStyle name="Percent 3 3 2" xfId="2264"/>
    <cellStyle name="Percent 3 4" xfId="2265"/>
    <cellStyle name="Percent 3 4 2" xfId="2266"/>
    <cellStyle name="Percent 3 4 2 2" xfId="2267"/>
    <cellStyle name="Percent 3 4 2 3" xfId="3064"/>
    <cellStyle name="Percent 3 4 3" xfId="2268"/>
    <cellStyle name="Percent 3 4 3 2" xfId="2269"/>
    <cellStyle name="Percent 3 4 3 3" xfId="3065"/>
    <cellStyle name="Percent 3 4 4" xfId="2270"/>
    <cellStyle name="Percent 3 4 4 2" xfId="2271"/>
    <cellStyle name="Percent 3 4 4 3" xfId="3066"/>
    <cellStyle name="Percent 3 4 5" xfId="2272"/>
    <cellStyle name="Percent 3 4 5 2" xfId="2273"/>
    <cellStyle name="Percent 3 4 5 3" xfId="3067"/>
    <cellStyle name="Percent 3 4 6" xfId="2274"/>
    <cellStyle name="Percent 3 4 7" xfId="3063"/>
    <cellStyle name="Percent 3 5" xfId="2275"/>
    <cellStyle name="Percent 3 6" xfId="2276"/>
    <cellStyle name="Percent 3 6 2" xfId="2277"/>
    <cellStyle name="Percent 3 6 2 2" xfId="2278"/>
    <cellStyle name="Percent 3 6 3" xfId="3068"/>
    <cellStyle name="Percent 4" xfId="2279"/>
    <cellStyle name="Percent 4 2" xfId="2280"/>
    <cellStyle name="Percent 4 2 2" xfId="2281"/>
    <cellStyle name="Percent 4 2 3" xfId="2282"/>
    <cellStyle name="Percent 4 2 3 2" xfId="2283"/>
    <cellStyle name="Percent 4 2 4" xfId="2284"/>
    <cellStyle name="Percent 4 2 4 2" xfId="2285"/>
    <cellStyle name="Percent 4 2 4 3" xfId="2286"/>
    <cellStyle name="Percent 4 2 5" xfId="2287"/>
    <cellStyle name="Percent 4 3" xfId="2288"/>
    <cellStyle name="Percent 4 4" xfId="2289"/>
    <cellStyle name="Percent 4 4 2" xfId="2290"/>
    <cellStyle name="Percent 4 4 2 2" xfId="2291"/>
    <cellStyle name="Percent 4 4 2 3" xfId="3070"/>
    <cellStyle name="Percent 4 4 3" xfId="2292"/>
    <cellStyle name="Percent 4 4 3 2" xfId="2293"/>
    <cellStyle name="Percent 4 4 3 3" xfId="3071"/>
    <cellStyle name="Percent 4 4 4" xfId="2294"/>
    <cellStyle name="Percent 4 4 4 2" xfId="2295"/>
    <cellStyle name="Percent 4 4 4 3" xfId="3072"/>
    <cellStyle name="Percent 4 4 5" xfId="2296"/>
    <cellStyle name="Percent 4 4 5 2" xfId="2297"/>
    <cellStyle name="Percent 4 4 5 3" xfId="3073"/>
    <cellStyle name="Percent 4 4 6" xfId="2298"/>
    <cellStyle name="Percent 4 4 6 2" xfId="2299"/>
    <cellStyle name="Percent 4 4 6 3" xfId="3074"/>
    <cellStyle name="Percent 4 4 7" xfId="2300"/>
    <cellStyle name="Percent 4 4 8" xfId="3069"/>
    <cellStyle name="Percent 4 5" xfId="2301"/>
    <cellStyle name="Percent 4 5 2" xfId="2302"/>
    <cellStyle name="Percent 4 5 2 2" xfId="2303"/>
    <cellStyle name="Percent 4 5 2 3" xfId="3076"/>
    <cellStyle name="Percent 4 5 3" xfId="2304"/>
    <cellStyle name="Percent 4 5 3 2" xfId="2305"/>
    <cellStyle name="Percent 4 5 3 3" xfId="3077"/>
    <cellStyle name="Percent 4 5 4" xfId="2306"/>
    <cellStyle name="Percent 4 5 4 2" xfId="2307"/>
    <cellStyle name="Percent 4 5 4 3" xfId="3078"/>
    <cellStyle name="Percent 4 5 5" xfId="2308"/>
    <cellStyle name="Percent 4 5 5 2" xfId="2309"/>
    <cellStyle name="Percent 4 5 5 3" xfId="3079"/>
    <cellStyle name="Percent 4 5 6" xfId="2310"/>
    <cellStyle name="Percent 4 5 6 2" xfId="2311"/>
    <cellStyle name="Percent 4 5 6 3" xfId="3080"/>
    <cellStyle name="Percent 4 5 7" xfId="2312"/>
    <cellStyle name="Percent 4 5 8" xfId="3075"/>
    <cellStyle name="Percent 4 6" xfId="2313"/>
    <cellStyle name="Percent 4 6 2" xfId="2314"/>
    <cellStyle name="Percent 4 6 2 2" xfId="2315"/>
    <cellStyle name="Percent 4 6 3" xfId="3081"/>
    <cellStyle name="Percent 4 7" xfId="2316"/>
    <cellStyle name="Percent 4 7 2" xfId="2317"/>
    <cellStyle name="Percent 4 7 3" xfId="2318"/>
    <cellStyle name="Percent 4 7 4" xfId="3082"/>
    <cellStyle name="Percent 4 8" xfId="2319"/>
    <cellStyle name="Percent 5" xfId="2320"/>
    <cellStyle name="Percent 5 2" xfId="2321"/>
    <cellStyle name="Percent 5 3" xfId="2322"/>
    <cellStyle name="Percent 5 4" xfId="2323"/>
    <cellStyle name="Percent 6" xfId="2324"/>
    <cellStyle name="Percent 6 2" xfId="2325"/>
    <cellStyle name="Percent 6 2 2" xfId="2326"/>
    <cellStyle name="Percent 6 2 3" xfId="3084"/>
    <cellStyle name="Percent 6 3" xfId="2327"/>
    <cellStyle name="Percent 6 3 2" xfId="2328"/>
    <cellStyle name="Percent 6 3 3" xfId="3085"/>
    <cellStyle name="Percent 6 4" xfId="2329"/>
    <cellStyle name="Percent 6 4 2" xfId="2330"/>
    <cellStyle name="Percent 6 4 3" xfId="3086"/>
    <cellStyle name="Percent 6 5" xfId="2331"/>
    <cellStyle name="Percent 6 5 2" xfId="2332"/>
    <cellStyle name="Percent 6 5 3" xfId="3087"/>
    <cellStyle name="Percent 6 6" xfId="2333"/>
    <cellStyle name="Percent 6 6 2" xfId="2334"/>
    <cellStyle name="Percent 6 6 3" xfId="3088"/>
    <cellStyle name="Percent 6 7" xfId="2335"/>
    <cellStyle name="Percent 6 8" xfId="3083"/>
    <cellStyle name="Percent 7" xfId="2336"/>
    <cellStyle name="Percent 8" xfId="2337"/>
    <cellStyle name="Percent 8 2" xfId="2338"/>
    <cellStyle name="Percent 8 3" xfId="2339"/>
    <cellStyle name="Percent 8 4" xfId="2340"/>
    <cellStyle name="Percent 8 5" xfId="3089"/>
    <cellStyle name="Percent 9" xfId="2341"/>
    <cellStyle name="Percent 9 2" xfId="2342"/>
    <cellStyle name="Pilkku_21" xfId="2343"/>
    <cellStyle name="Prosentti" xfId="2239" builtinId="5"/>
    <cellStyle name="Prosentti 10" xfId="2344"/>
    <cellStyle name="Prosentti 11" xfId="2345"/>
    <cellStyle name="Prosentti 12" xfId="2346"/>
    <cellStyle name="Prosentti 13" xfId="2347"/>
    <cellStyle name="Prosentti 14" xfId="2348"/>
    <cellStyle name="Prosentti 15" xfId="2349"/>
    <cellStyle name="Prosentti 16" xfId="2350"/>
    <cellStyle name="Prosentti 17" xfId="2351"/>
    <cellStyle name="Prosentti 18" xfId="2352"/>
    <cellStyle name="Prosentti 19" xfId="2353"/>
    <cellStyle name="Prosentti 2" xfId="2354"/>
    <cellStyle name="Prosentti 2 2" xfId="2355"/>
    <cellStyle name="Prosentti 2 2 2" xfId="2356"/>
    <cellStyle name="Prosentti 2 3" xfId="2357"/>
    <cellStyle name="Prosentti 2 3 2" xfId="2358"/>
    <cellStyle name="Prosentti 2 3 2 2" xfId="2359"/>
    <cellStyle name="Prosentti 2 3 3" xfId="2360"/>
    <cellStyle name="Prosentti 2 3 4" xfId="2361"/>
    <cellStyle name="Prosentti 2 4" xfId="2362"/>
    <cellStyle name="Prosentti 2 5" xfId="2363"/>
    <cellStyle name="Prosentti 20" xfId="2364"/>
    <cellStyle name="Prosentti 21" xfId="2365"/>
    <cellStyle name="Prosentti 22" xfId="2366"/>
    <cellStyle name="Prosentti 23" xfId="2367"/>
    <cellStyle name="Prosentti 24" xfId="2368"/>
    <cellStyle name="Prosentti 25" xfId="2369"/>
    <cellStyle name="Prosentti 26" xfId="2370"/>
    <cellStyle name="Prosentti 27" xfId="2371"/>
    <cellStyle name="Prosentti 28" xfId="2372"/>
    <cellStyle name="Prosentti 3" xfId="2373"/>
    <cellStyle name="Prosentti 3 2" xfId="2374"/>
    <cellStyle name="Prosentti 3 2 2" xfId="2375"/>
    <cellStyle name="Prosentti 3 2 3" xfId="2376"/>
    <cellStyle name="Prosentti 3 3" xfId="2377"/>
    <cellStyle name="Prosentti 3 4" xfId="2378"/>
    <cellStyle name="Prosentti 3 4 2" xfId="2379"/>
    <cellStyle name="Prosentti 30" xfId="2380"/>
    <cellStyle name="Prosentti 4" xfId="2381"/>
    <cellStyle name="Prosentti 4 2" xfId="2382"/>
    <cellStyle name="Prosentti 4 2 2" xfId="2383"/>
    <cellStyle name="Prosentti 5" xfId="2384"/>
    <cellStyle name="Prosentti 5 2" xfId="2385"/>
    <cellStyle name="Prosentti 6" xfId="2386"/>
    <cellStyle name="Prosentti 6 2" xfId="2387"/>
    <cellStyle name="Prosentti 7" xfId="2388"/>
    <cellStyle name="Prosentti 7 2" xfId="2389"/>
    <cellStyle name="Prosentti 9" xfId="2390"/>
    <cellStyle name="Prosentti 9 2" xfId="2391"/>
    <cellStyle name="Rubrik" xfId="2392"/>
    <cellStyle name="Rubrik 1" xfId="2393"/>
    <cellStyle name="Rubrik 1 2" xfId="2394"/>
    <cellStyle name="Rubrik 1 3" xfId="2395"/>
    <cellStyle name="Rubrik 1 4" xfId="2396"/>
    <cellStyle name="Rubrik 1 5" xfId="2397"/>
    <cellStyle name="Rubrik 1 6" xfId="2398"/>
    <cellStyle name="Rubrik 2" xfId="2399"/>
    <cellStyle name="Rubrik 2 2" xfId="2400"/>
    <cellStyle name="Rubrik 2 3" xfId="2401"/>
    <cellStyle name="Rubrik 2 4" xfId="2402"/>
    <cellStyle name="Rubrik 2 5" xfId="2403"/>
    <cellStyle name="Rubrik 2 6" xfId="2404"/>
    <cellStyle name="Rubrik 3" xfId="2405"/>
    <cellStyle name="Rubrik 3 2" xfId="2406"/>
    <cellStyle name="Rubrik 3 3" xfId="2407"/>
    <cellStyle name="Rubrik 3 4" xfId="2408"/>
    <cellStyle name="Rubrik 3 5" xfId="2409"/>
    <cellStyle name="Rubrik 3 6" xfId="2410"/>
    <cellStyle name="Rubrik 4" xfId="2411"/>
    <cellStyle name="Rubrik 4 2" xfId="2412"/>
    <cellStyle name="Rubrik 4 3" xfId="2413"/>
    <cellStyle name="Rubrik 4 4" xfId="2414"/>
    <cellStyle name="Rubrik 4 5" xfId="2415"/>
    <cellStyle name="Rubrik 4 6" xfId="2416"/>
    <cellStyle name="Rubrik 5" xfId="2417"/>
    <cellStyle name="Rubrik 6" xfId="2418"/>
    <cellStyle name="Rubrik 7" xfId="2419"/>
    <cellStyle name="Rubrik 8" xfId="2420"/>
    <cellStyle name="Rubrik 9" xfId="2421"/>
    <cellStyle name="Rubrik_Ålands07" xfId="2422"/>
    <cellStyle name="Selittävä teksti 2" xfId="2423"/>
    <cellStyle name="Selittävä teksti 3" xfId="2424"/>
    <cellStyle name="Selittävä teksti 4" xfId="2425"/>
    <cellStyle name="Selittävä teksti 5" xfId="2426"/>
    <cellStyle name="Selittävä teksti 6" xfId="2427"/>
    <cellStyle name="Selittävä teksti 7" xfId="2428"/>
    <cellStyle name="Summa 2" xfId="2429"/>
    <cellStyle name="Summa 2 2" xfId="2430"/>
    <cellStyle name="Summa 3" xfId="2431"/>
    <cellStyle name="Summa 4" xfId="2432"/>
    <cellStyle name="Summa 5" xfId="2433"/>
    <cellStyle name="Summa 6" xfId="2434"/>
    <cellStyle name="Summa 7" xfId="2435"/>
    <cellStyle name="Syöttö 2" xfId="2436"/>
    <cellStyle name="Syöttö 3" xfId="2437"/>
    <cellStyle name="Syöttö 4" xfId="2438"/>
    <cellStyle name="Syöttö 5" xfId="2439"/>
    <cellStyle name="Syöttö 6" xfId="2440"/>
    <cellStyle name="Syöttö 7" xfId="2441"/>
    <cellStyle name="Tarkistussolu 2" xfId="2442"/>
    <cellStyle name="Tarkistussolu 3" xfId="2443"/>
    <cellStyle name="Tarkistussolu 4" xfId="2444"/>
    <cellStyle name="Tarkistussolu 5" xfId="2445"/>
    <cellStyle name="Tarkistussolu 6" xfId="2446"/>
    <cellStyle name="Tarkistussolu 7" xfId="2447"/>
    <cellStyle name="Title 2" xfId="2448"/>
    <cellStyle name="Total 2" xfId="2449"/>
    <cellStyle name="Total 2 2" xfId="2450"/>
    <cellStyle name="Total 2 3" xfId="2451"/>
    <cellStyle name="Total 2 4" xfId="2452"/>
    <cellStyle name="Tulostus 2" xfId="2453"/>
    <cellStyle name="Tulostus 3" xfId="2454"/>
    <cellStyle name="Tulostus 4" xfId="2455"/>
    <cellStyle name="Tulostus 5" xfId="2456"/>
    <cellStyle name="Tulostus 6" xfId="2457"/>
    <cellStyle name="Tulostus 7" xfId="2458"/>
    <cellStyle name="Tusental (0)_Obligationer 2002" xfId="2459"/>
    <cellStyle name="Utdata" xfId="2460"/>
    <cellStyle name="Utdata 2" xfId="2461"/>
    <cellStyle name="Utdata 3" xfId="2462"/>
    <cellStyle name="Utdata 4" xfId="2463"/>
    <cellStyle name="Utdata 5" xfId="2464"/>
    <cellStyle name="Utdata 6" xfId="2465"/>
    <cellStyle name="Valuta (0)_Obligationer 2002" xfId="2466"/>
    <cellStyle name="Warning Text 2" xfId="2467"/>
    <cellStyle name="Warning Text 2 2" xfId="2468"/>
    <cellStyle name="Warning Text 2 3" xfId="2469"/>
    <cellStyle name="Warning Text 2 4" xfId="2470"/>
    <cellStyle name="Varningstext" xfId="2471"/>
    <cellStyle name="Varoitusteksti 2" xfId="2472"/>
    <cellStyle name="Varoitusteksti 3" xfId="2473"/>
    <cellStyle name="Varoitusteksti 4" xfId="2474"/>
    <cellStyle name="Varoitusteksti 5" xfId="2475"/>
    <cellStyle name="Varoitusteksti 6" xfId="2476"/>
    <cellStyle name="Varoitusteksti 7" xfId="2477"/>
  </cellStyles>
  <dxfs count="0"/>
  <tableStyles count="0" defaultTableStyle="TableStyleMedium9" defaultPivotStyle="PivotStyleLight16"/>
  <colors>
    <mruColors>
      <color rgb="FF0038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Fiva">
  <a:themeElements>
    <a:clrScheme name="FIVA 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0E672"/>
      </a:accent1>
      <a:accent2>
        <a:srgbClr val="95A3AB"/>
      </a:accent2>
      <a:accent3>
        <a:srgbClr val="AECB7E"/>
      </a:accent3>
      <a:accent4>
        <a:srgbClr val="9A5394"/>
      </a:accent4>
      <a:accent5>
        <a:srgbClr val="95B6DF"/>
      </a:accent5>
      <a:accent6>
        <a:srgbClr val="C7DBAA"/>
      </a:accent6>
      <a:hlink>
        <a:srgbClr val="A7A9AC"/>
      </a:hlink>
      <a:folHlink>
        <a:srgbClr val="6079A6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/>
  <dimension ref="A1:AD83"/>
  <sheetViews>
    <sheetView tabSelected="1" zoomScale="90" zoomScaleNormal="90" workbookViewId="0"/>
  </sheetViews>
  <sheetFormatPr defaultColWidth="9.296875" defaultRowHeight="13"/>
  <cols>
    <col min="1" max="1" width="2.69921875" style="11" customWidth="1"/>
    <col min="2" max="2" width="3.5" style="11" customWidth="1"/>
    <col min="3" max="3" width="109.796875" style="11" customWidth="1"/>
    <col min="4" max="4" width="20.296875" style="11" customWidth="1"/>
    <col min="5" max="6" width="20.69921875" style="11" customWidth="1"/>
    <col min="7" max="7" width="16" style="11" customWidth="1"/>
    <col min="8" max="13" width="15.796875" style="11" customWidth="1"/>
    <col min="14" max="30" width="9.296875" customWidth="1"/>
    <col min="31" max="16384" width="9.296875" style="11"/>
  </cols>
  <sheetData>
    <row r="1" spans="1:30" s="4" customFormat="1" ht="15.5">
      <c r="A1" s="171" t="s">
        <v>240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30" s="4" customFormat="1">
      <c r="A2" s="170" t="s">
        <v>280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1:30" s="4" customFormat="1">
      <c r="A3" s="154"/>
      <c r="B3" s="160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0" s="4" customFormat="1">
      <c r="A4" s="130" t="s">
        <v>107</v>
      </c>
      <c r="B4" s="131"/>
      <c r="C4" s="131"/>
      <c r="D4" s="131"/>
      <c r="E4" s="157" t="s">
        <v>39</v>
      </c>
      <c r="F4" s="131"/>
      <c r="G4" s="131"/>
      <c r="H4" s="157"/>
      <c r="I4" s="157"/>
      <c r="J4" s="157"/>
      <c r="K4" s="157"/>
      <c r="L4" s="157"/>
      <c r="M4" s="158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0" s="4" customFormat="1">
      <c r="A5" s="108"/>
      <c r="B5" s="107"/>
      <c r="C5" s="107"/>
      <c r="D5" s="110">
        <v>2015</v>
      </c>
      <c r="E5" s="110">
        <v>2014</v>
      </c>
      <c r="F5" s="110">
        <v>2013</v>
      </c>
      <c r="G5" s="110">
        <v>2012</v>
      </c>
      <c r="H5" s="110">
        <v>2011</v>
      </c>
      <c r="I5" s="110">
        <v>2010</v>
      </c>
      <c r="J5" s="110">
        <v>2009</v>
      </c>
      <c r="K5" s="110">
        <v>2008</v>
      </c>
      <c r="L5" s="110">
        <v>2007</v>
      </c>
      <c r="M5" s="110">
        <v>2006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s="4" customFormat="1">
      <c r="A6" s="5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30" s="4" customFormat="1">
      <c r="A7" s="12" t="s">
        <v>228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6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1:30" s="4" customFormat="1">
      <c r="A8" s="5"/>
      <c r="B8" s="72" t="s">
        <v>45</v>
      </c>
      <c r="C8" s="72"/>
      <c r="D8" s="43">
        <v>599837</v>
      </c>
      <c r="E8" s="43">
        <v>589571</v>
      </c>
      <c r="F8" s="43">
        <v>618150</v>
      </c>
      <c r="G8" s="43">
        <v>615144</v>
      </c>
      <c r="H8" s="43">
        <v>577750</v>
      </c>
      <c r="I8" s="41">
        <v>532240</v>
      </c>
      <c r="J8" s="41">
        <v>549921</v>
      </c>
      <c r="K8" s="41">
        <v>583613</v>
      </c>
      <c r="L8" s="41">
        <v>585402</v>
      </c>
      <c r="M8" s="162">
        <v>666153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s="4" customFormat="1">
      <c r="A9" s="5"/>
      <c r="B9" s="72" t="s">
        <v>88</v>
      </c>
      <c r="C9" s="72"/>
      <c r="D9" s="22" t="s">
        <v>283</v>
      </c>
      <c r="E9" s="22" t="s">
        <v>283</v>
      </c>
      <c r="F9" s="22" t="s">
        <v>283</v>
      </c>
      <c r="G9" s="22" t="s">
        <v>283</v>
      </c>
      <c r="H9" s="22" t="s">
        <v>283</v>
      </c>
      <c r="I9" s="38" t="s">
        <v>283</v>
      </c>
      <c r="J9" s="38" t="s">
        <v>283</v>
      </c>
      <c r="K9" s="41" t="s">
        <v>283</v>
      </c>
      <c r="L9" s="41" t="s">
        <v>283</v>
      </c>
      <c r="M9" s="162">
        <v>-94945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s="4" customFormat="1">
      <c r="A10" s="5"/>
      <c r="B10" s="72" t="s">
        <v>23</v>
      </c>
      <c r="C10" s="72"/>
      <c r="D10" s="43">
        <v>-4280</v>
      </c>
      <c r="E10" s="43">
        <v>-3654</v>
      </c>
      <c r="F10" s="43">
        <v>-3251</v>
      </c>
      <c r="G10" s="43">
        <v>-3208</v>
      </c>
      <c r="H10" s="43">
        <v>-3404</v>
      </c>
      <c r="I10" s="41">
        <v>-3990</v>
      </c>
      <c r="J10" s="41">
        <v>-3985</v>
      </c>
      <c r="K10" s="41">
        <v>-4121</v>
      </c>
      <c r="L10" s="41">
        <v>-3817</v>
      </c>
      <c r="M10" s="162">
        <v>-3797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s="4" customFormat="1">
      <c r="A11" s="5"/>
      <c r="B11" s="20" t="s">
        <v>2</v>
      </c>
      <c r="C11" s="20"/>
      <c r="D11" s="43">
        <v>743</v>
      </c>
      <c r="E11" s="43">
        <v>24</v>
      </c>
      <c r="F11" s="43">
        <v>1747</v>
      </c>
      <c r="G11" s="43">
        <v>-6718</v>
      </c>
      <c r="H11" s="43">
        <v>1368</v>
      </c>
      <c r="I11" s="41">
        <v>-335</v>
      </c>
      <c r="J11" s="41">
        <v>373</v>
      </c>
      <c r="K11" s="41">
        <v>-701</v>
      </c>
      <c r="L11" s="41">
        <v>477</v>
      </c>
      <c r="M11" s="162">
        <v>-446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s="4" customFormat="1" ht="13.5" thickBot="1">
      <c r="A12" s="5"/>
      <c r="B12" s="72" t="s">
        <v>23</v>
      </c>
      <c r="C12" s="72"/>
      <c r="D12" s="44">
        <v>-15</v>
      </c>
      <c r="E12" s="44">
        <v>190</v>
      </c>
      <c r="F12" s="44">
        <v>0</v>
      </c>
      <c r="G12" s="44">
        <v>0</v>
      </c>
      <c r="H12" s="44">
        <v>0</v>
      </c>
      <c r="I12" s="42">
        <v>0</v>
      </c>
      <c r="J12" s="42">
        <v>0</v>
      </c>
      <c r="K12" s="42">
        <v>0</v>
      </c>
      <c r="L12" s="42">
        <v>0</v>
      </c>
      <c r="M12" s="163">
        <v>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s="4" customFormat="1" ht="14.5" thickTop="1">
      <c r="A13" s="5"/>
      <c r="B13" s="72" t="s">
        <v>4</v>
      </c>
      <c r="C13" s="72"/>
      <c r="D13" s="115">
        <v>596286</v>
      </c>
      <c r="E13" s="115">
        <v>586130</v>
      </c>
      <c r="F13" s="115">
        <v>616646</v>
      </c>
      <c r="G13" s="115">
        <v>605218</v>
      </c>
      <c r="H13" s="115">
        <v>575713</v>
      </c>
      <c r="I13" s="115">
        <v>527914</v>
      </c>
      <c r="J13" s="115">
        <v>546308</v>
      </c>
      <c r="K13" s="115">
        <v>578791</v>
      </c>
      <c r="L13" s="115">
        <v>582062</v>
      </c>
      <c r="M13" s="164">
        <v>566966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s="4" customFormat="1" ht="4" customHeight="1">
      <c r="A14" s="5"/>
      <c r="B14" s="72"/>
      <c r="C14" s="72"/>
      <c r="D14" s="22" t="s">
        <v>283</v>
      </c>
      <c r="E14" s="22" t="s">
        <v>283</v>
      </c>
      <c r="F14" s="22" t="s">
        <v>283</v>
      </c>
      <c r="G14" s="22" t="s">
        <v>283</v>
      </c>
      <c r="H14" s="22" t="s">
        <v>283</v>
      </c>
      <c r="I14" s="38" t="s">
        <v>283</v>
      </c>
      <c r="J14" s="38" t="s">
        <v>283</v>
      </c>
      <c r="K14" s="38" t="s">
        <v>283</v>
      </c>
      <c r="L14" s="38" t="s">
        <v>283</v>
      </c>
      <c r="M14" s="165" t="s">
        <v>283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s="4" customFormat="1">
      <c r="A15" s="27" t="s">
        <v>229</v>
      </c>
      <c r="B15" s="28"/>
      <c r="C15" s="28"/>
      <c r="D15" s="22" t="s">
        <v>283</v>
      </c>
      <c r="E15" s="22" t="s">
        <v>283</v>
      </c>
      <c r="F15" s="22" t="s">
        <v>283</v>
      </c>
      <c r="G15" s="22" t="s">
        <v>283</v>
      </c>
      <c r="H15" s="22" t="s">
        <v>283</v>
      </c>
      <c r="I15" s="38" t="s">
        <v>283</v>
      </c>
      <c r="J15" s="38" t="s">
        <v>283</v>
      </c>
      <c r="K15" s="38" t="s">
        <v>283</v>
      </c>
      <c r="L15" s="38" t="s">
        <v>283</v>
      </c>
      <c r="M15" s="165" t="s">
        <v>283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s="4" customFormat="1">
      <c r="A16" s="29"/>
      <c r="B16" s="28" t="s">
        <v>25</v>
      </c>
      <c r="C16" s="28"/>
      <c r="D16" s="43">
        <v>0</v>
      </c>
      <c r="E16" s="43">
        <v>0</v>
      </c>
      <c r="F16" s="43">
        <v>0</v>
      </c>
      <c r="G16" s="43">
        <v>0</v>
      </c>
      <c r="H16" s="43">
        <v>-3522</v>
      </c>
      <c r="I16" s="41">
        <v>52</v>
      </c>
      <c r="J16" s="41">
        <v>0</v>
      </c>
      <c r="K16" s="41">
        <v>0</v>
      </c>
      <c r="L16" s="41">
        <v>0</v>
      </c>
      <c r="M16" s="162"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s="4" customFormat="1" ht="13.5" thickBot="1">
      <c r="A17" s="29"/>
      <c r="B17" s="28" t="s">
        <v>23</v>
      </c>
      <c r="C17" s="28"/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2">
        <v>0</v>
      </c>
      <c r="J17" s="42">
        <v>0</v>
      </c>
      <c r="K17" s="42">
        <v>0</v>
      </c>
      <c r="L17" s="42">
        <v>0</v>
      </c>
      <c r="M17" s="163">
        <v>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s="4" customFormat="1" ht="14.5" thickTop="1">
      <c r="A18" s="29"/>
      <c r="B18" s="28" t="s">
        <v>4</v>
      </c>
      <c r="C18" s="28"/>
      <c r="D18" s="115">
        <v>0</v>
      </c>
      <c r="E18" s="115">
        <v>0</v>
      </c>
      <c r="F18" s="115">
        <v>0</v>
      </c>
      <c r="G18" s="115">
        <v>0</v>
      </c>
      <c r="H18" s="115">
        <v>-3522</v>
      </c>
      <c r="I18" s="115">
        <v>52</v>
      </c>
      <c r="J18" s="115">
        <v>0</v>
      </c>
      <c r="K18" s="115">
        <v>0</v>
      </c>
      <c r="L18" s="115">
        <v>0</v>
      </c>
      <c r="M18" s="164">
        <v>0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s="4" customFormat="1" ht="4" customHeight="1">
      <c r="A19" s="29"/>
      <c r="B19" s="30"/>
      <c r="C19" s="28"/>
      <c r="D19" s="75" t="s">
        <v>283</v>
      </c>
      <c r="E19" s="75" t="s">
        <v>283</v>
      </c>
      <c r="F19" s="75" t="s">
        <v>283</v>
      </c>
      <c r="G19" s="75" t="s">
        <v>283</v>
      </c>
      <c r="H19" s="75" t="s">
        <v>283</v>
      </c>
      <c r="I19" s="39" t="s">
        <v>283</v>
      </c>
      <c r="J19" s="39" t="s">
        <v>283</v>
      </c>
      <c r="K19" s="39" t="s">
        <v>283</v>
      </c>
      <c r="L19" s="39" t="s">
        <v>283</v>
      </c>
      <c r="M19" s="166" t="s">
        <v>283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s="4" customFormat="1">
      <c r="A20" s="27" t="s">
        <v>230</v>
      </c>
      <c r="B20" s="30"/>
      <c r="C20" s="28"/>
      <c r="D20" s="43">
        <v>-38076</v>
      </c>
      <c r="E20" s="43">
        <v>-22228</v>
      </c>
      <c r="F20" s="43">
        <v>-14646</v>
      </c>
      <c r="G20" s="43">
        <v>-15645</v>
      </c>
      <c r="H20" s="43">
        <v>16461</v>
      </c>
      <c r="I20" s="41">
        <v>17548</v>
      </c>
      <c r="J20" s="41">
        <v>38233</v>
      </c>
      <c r="K20" s="41">
        <v>50858</v>
      </c>
      <c r="L20" s="41">
        <v>54679</v>
      </c>
      <c r="M20" s="162">
        <v>37469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s="4" customFormat="1" ht="4" customHeight="1">
      <c r="A21" s="29"/>
      <c r="B21" s="28"/>
      <c r="C21" s="28"/>
      <c r="D21" s="75" t="s">
        <v>283</v>
      </c>
      <c r="E21" s="75" t="s">
        <v>283</v>
      </c>
      <c r="F21" s="75" t="s">
        <v>283</v>
      </c>
      <c r="G21" s="75" t="s">
        <v>283</v>
      </c>
      <c r="H21" s="75" t="s">
        <v>283</v>
      </c>
      <c r="I21" s="39" t="s">
        <v>283</v>
      </c>
      <c r="J21" s="39" t="s">
        <v>283</v>
      </c>
      <c r="K21" s="39" t="s">
        <v>283</v>
      </c>
      <c r="L21" s="39" t="s">
        <v>283</v>
      </c>
      <c r="M21" s="166" t="s">
        <v>283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s="4" customFormat="1">
      <c r="A22" s="27" t="s">
        <v>231</v>
      </c>
      <c r="B22" s="30"/>
      <c r="C22" s="28"/>
      <c r="D22" s="75" t="s">
        <v>283</v>
      </c>
      <c r="E22" s="75" t="s">
        <v>283</v>
      </c>
      <c r="F22" s="75" t="s">
        <v>283</v>
      </c>
      <c r="G22" s="75" t="s">
        <v>283</v>
      </c>
      <c r="H22" s="75" t="s">
        <v>283</v>
      </c>
      <c r="I22" s="39" t="s">
        <v>283</v>
      </c>
      <c r="J22" s="39" t="s">
        <v>283</v>
      </c>
      <c r="K22" s="39" t="s">
        <v>283</v>
      </c>
      <c r="L22" s="39" t="s">
        <v>283</v>
      </c>
      <c r="M22" s="166" t="s">
        <v>283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s="4" customFormat="1">
      <c r="A23" s="29"/>
      <c r="B23" s="28" t="s">
        <v>43</v>
      </c>
      <c r="C23" s="28"/>
      <c r="D23" s="43">
        <v>-434989</v>
      </c>
      <c r="E23" s="43">
        <v>-432885</v>
      </c>
      <c r="F23" s="43">
        <v>-442593</v>
      </c>
      <c r="G23" s="43">
        <v>-433800</v>
      </c>
      <c r="H23" s="43">
        <v>-419649</v>
      </c>
      <c r="I23" s="41">
        <v>-408555</v>
      </c>
      <c r="J23" s="41">
        <v>-404388</v>
      </c>
      <c r="K23" s="41">
        <v>-402147</v>
      </c>
      <c r="L23" s="41">
        <v>-366563</v>
      </c>
      <c r="M23" s="162">
        <v>-451610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 s="4" customFormat="1">
      <c r="A24" s="29"/>
      <c r="B24" s="72" t="s">
        <v>88</v>
      </c>
      <c r="C24" s="28"/>
      <c r="D24" s="22" t="s">
        <v>283</v>
      </c>
      <c r="E24" s="22" t="s">
        <v>283</v>
      </c>
      <c r="F24" s="22" t="s">
        <v>283</v>
      </c>
      <c r="G24" s="22" t="s">
        <v>283</v>
      </c>
      <c r="H24" s="22">
        <v>0</v>
      </c>
      <c r="I24" s="38" t="s">
        <v>283</v>
      </c>
      <c r="J24" s="38" t="s">
        <v>283</v>
      </c>
      <c r="K24" s="41" t="s">
        <v>283</v>
      </c>
      <c r="L24" s="41" t="s">
        <v>283</v>
      </c>
      <c r="M24" s="162">
        <v>94945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 s="4" customFormat="1">
      <c r="A25" s="29"/>
      <c r="B25" s="28" t="s">
        <v>23</v>
      </c>
      <c r="C25" s="28"/>
      <c r="D25" s="43">
        <v>746</v>
      </c>
      <c r="E25" s="43">
        <v>1612</v>
      </c>
      <c r="F25" s="43">
        <v>1549</v>
      </c>
      <c r="G25" s="43">
        <v>1631</v>
      </c>
      <c r="H25" s="43">
        <v>1761</v>
      </c>
      <c r="I25" s="41">
        <v>1570</v>
      </c>
      <c r="J25" s="41">
        <v>1491</v>
      </c>
      <c r="K25" s="41">
        <v>1346</v>
      </c>
      <c r="L25" s="41">
        <v>2175</v>
      </c>
      <c r="M25" s="162">
        <v>3491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 s="4" customFormat="1">
      <c r="A26" s="29"/>
      <c r="B26" s="28" t="s">
        <v>40</v>
      </c>
      <c r="C26" s="28"/>
      <c r="D26" s="43">
        <v>-155759</v>
      </c>
      <c r="E26" s="43">
        <v>-111719</v>
      </c>
      <c r="F26" s="43">
        <v>-67269</v>
      </c>
      <c r="G26" s="43">
        <v>-102339</v>
      </c>
      <c r="H26" s="43">
        <v>-200424</v>
      </c>
      <c r="I26" s="41">
        <v>-96264</v>
      </c>
      <c r="J26" s="41">
        <v>-56346</v>
      </c>
      <c r="K26" s="41">
        <v>-58753</v>
      </c>
      <c r="L26" s="41">
        <v>-108652</v>
      </c>
      <c r="M26" s="162">
        <v>-155336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:30" s="4" customFormat="1" ht="13.5" thickBot="1">
      <c r="A27" s="29"/>
      <c r="B27" s="28" t="s">
        <v>23</v>
      </c>
      <c r="C27" s="28"/>
      <c r="D27" s="44">
        <v>-513</v>
      </c>
      <c r="E27" s="44">
        <v>94</v>
      </c>
      <c r="F27" s="44">
        <v>-633</v>
      </c>
      <c r="G27" s="44">
        <v>-253</v>
      </c>
      <c r="H27" s="44">
        <v>48</v>
      </c>
      <c r="I27" s="42">
        <v>728</v>
      </c>
      <c r="J27" s="42">
        <v>-310</v>
      </c>
      <c r="K27" s="42">
        <v>-38</v>
      </c>
      <c r="L27" s="42">
        <v>-754</v>
      </c>
      <c r="M27" s="163">
        <v>-1693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 s="4" customFormat="1" ht="13.5" thickTop="1">
      <c r="A28" s="29"/>
      <c r="B28" s="30" t="s">
        <v>4</v>
      </c>
      <c r="C28" s="30"/>
      <c r="D28" s="76">
        <v>-590515</v>
      </c>
      <c r="E28" s="76">
        <v>-542898</v>
      </c>
      <c r="F28" s="76">
        <v>-508946</v>
      </c>
      <c r="G28" s="76">
        <v>-534760</v>
      </c>
      <c r="H28" s="76">
        <v>-618264</v>
      </c>
      <c r="I28" s="40">
        <v>-502522</v>
      </c>
      <c r="J28" s="40">
        <v>-459553</v>
      </c>
      <c r="K28" s="40">
        <v>-459592</v>
      </c>
      <c r="L28" s="40">
        <v>-473794</v>
      </c>
      <c r="M28" s="167">
        <v>-510203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 s="4" customFormat="1" ht="4" customHeight="1">
      <c r="A29" s="29"/>
      <c r="B29" s="30"/>
      <c r="C29" s="30"/>
      <c r="D29" s="75" t="s">
        <v>283</v>
      </c>
      <c r="E29" s="75" t="s">
        <v>283</v>
      </c>
      <c r="F29" s="75" t="s">
        <v>283</v>
      </c>
      <c r="G29" s="75" t="s">
        <v>283</v>
      </c>
      <c r="H29" s="75" t="s">
        <v>283</v>
      </c>
      <c r="I29" s="39" t="s">
        <v>283</v>
      </c>
      <c r="J29" s="39" t="s">
        <v>283</v>
      </c>
      <c r="K29" s="39" t="s">
        <v>283</v>
      </c>
      <c r="L29" s="39" t="s">
        <v>283</v>
      </c>
      <c r="M29" s="166" t="s">
        <v>283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0" s="4" customFormat="1">
      <c r="A30" s="27" t="s">
        <v>232</v>
      </c>
      <c r="B30" s="30"/>
      <c r="C30" s="30"/>
      <c r="D30" s="75" t="s">
        <v>283</v>
      </c>
      <c r="E30" s="75" t="s">
        <v>283</v>
      </c>
      <c r="F30" s="75" t="s">
        <v>283</v>
      </c>
      <c r="G30" s="75" t="s">
        <v>283</v>
      </c>
      <c r="H30" s="75" t="s">
        <v>283</v>
      </c>
      <c r="I30" s="39" t="s">
        <v>283</v>
      </c>
      <c r="J30" s="39" t="s">
        <v>283</v>
      </c>
      <c r="K30" s="39" t="s">
        <v>283</v>
      </c>
      <c r="L30" s="39" t="s">
        <v>283</v>
      </c>
      <c r="M30" s="166" t="s">
        <v>283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s="4" customFormat="1">
      <c r="A31" s="29"/>
      <c r="B31" s="30" t="s">
        <v>25</v>
      </c>
      <c r="C31" s="30"/>
      <c r="D31" s="43">
        <v>66773</v>
      </c>
      <c r="E31" s="43">
        <v>74187</v>
      </c>
      <c r="F31" s="43">
        <v>80650</v>
      </c>
      <c r="G31" s="43">
        <v>81442</v>
      </c>
      <c r="H31" s="43">
        <v>78680</v>
      </c>
      <c r="I31" s="41">
        <v>77320</v>
      </c>
      <c r="J31" s="41">
        <v>76242</v>
      </c>
      <c r="K31" s="41">
        <v>74446</v>
      </c>
      <c r="L31" s="41">
        <v>69969</v>
      </c>
      <c r="M31" s="162">
        <v>67952</v>
      </c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s="4" customFormat="1" ht="13.5" thickBot="1">
      <c r="A32" s="29"/>
      <c r="B32" s="28" t="s">
        <v>23</v>
      </c>
      <c r="C32" s="30"/>
      <c r="D32" s="44">
        <v>-19</v>
      </c>
      <c r="E32" s="44">
        <v>-28</v>
      </c>
      <c r="F32" s="44">
        <v>-36</v>
      </c>
      <c r="G32" s="44">
        <v>-46</v>
      </c>
      <c r="H32" s="44">
        <v>-47</v>
      </c>
      <c r="I32" s="42">
        <v>-43</v>
      </c>
      <c r="J32" s="42">
        <v>-55</v>
      </c>
      <c r="K32" s="42">
        <v>-46</v>
      </c>
      <c r="L32" s="42">
        <v>-65</v>
      </c>
      <c r="M32" s="163">
        <v>-157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1:30" s="4" customFormat="1" ht="13.5" thickTop="1">
      <c r="A33" s="29"/>
      <c r="B33" s="30" t="s">
        <v>4</v>
      </c>
      <c r="C33" s="30"/>
      <c r="D33" s="76">
        <v>66754</v>
      </c>
      <c r="E33" s="76">
        <v>74158</v>
      </c>
      <c r="F33" s="76">
        <v>80614</v>
      </c>
      <c r="G33" s="76">
        <v>81396</v>
      </c>
      <c r="H33" s="76">
        <v>78642</v>
      </c>
      <c r="I33" s="40">
        <v>77277</v>
      </c>
      <c r="J33" s="40">
        <v>76187</v>
      </c>
      <c r="K33" s="40">
        <v>74400</v>
      </c>
      <c r="L33" s="40">
        <v>69904</v>
      </c>
      <c r="M33" s="167">
        <v>67795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 s="4" customFormat="1" ht="4" customHeight="1">
      <c r="A34" s="29"/>
      <c r="B34" s="30"/>
      <c r="C34" s="30"/>
      <c r="D34" s="75" t="s">
        <v>283</v>
      </c>
      <c r="E34" s="75" t="s">
        <v>283</v>
      </c>
      <c r="F34" s="75" t="s">
        <v>283</v>
      </c>
      <c r="G34" s="75" t="s">
        <v>283</v>
      </c>
      <c r="H34" s="75" t="s">
        <v>283</v>
      </c>
      <c r="I34" s="39" t="s">
        <v>283</v>
      </c>
      <c r="J34" s="39" t="s">
        <v>283</v>
      </c>
      <c r="K34" s="39" t="s">
        <v>283</v>
      </c>
      <c r="L34" s="39" t="s">
        <v>283</v>
      </c>
      <c r="M34" s="166" t="s">
        <v>283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 s="4" customFormat="1">
      <c r="A35" s="27" t="s">
        <v>233</v>
      </c>
      <c r="B35" s="28"/>
      <c r="C35" s="30"/>
      <c r="D35" s="75" t="s">
        <v>283</v>
      </c>
      <c r="E35" s="75" t="s">
        <v>283</v>
      </c>
      <c r="F35" s="75" t="s">
        <v>283</v>
      </c>
      <c r="G35" s="75" t="s">
        <v>283</v>
      </c>
      <c r="H35" s="75" t="s">
        <v>283</v>
      </c>
      <c r="I35" s="39" t="s">
        <v>283</v>
      </c>
      <c r="J35" s="39" t="s">
        <v>283</v>
      </c>
      <c r="K35" s="39" t="s">
        <v>283</v>
      </c>
      <c r="L35" s="39" t="s">
        <v>283</v>
      </c>
      <c r="M35" s="166" t="s">
        <v>283</v>
      </c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 s="4" customFormat="1">
      <c r="A36" s="29"/>
      <c r="B36" s="28" t="s">
        <v>25</v>
      </c>
      <c r="C36" s="30"/>
      <c r="D36" s="43">
        <v>129643</v>
      </c>
      <c r="E36" s="43">
        <v>119528</v>
      </c>
      <c r="F36" s="43">
        <v>52669</v>
      </c>
      <c r="G36" s="43">
        <v>59467</v>
      </c>
      <c r="H36" s="43">
        <v>148059</v>
      </c>
      <c r="I36" s="41">
        <v>40217</v>
      </c>
      <c r="J36" s="41">
        <v>-1721</v>
      </c>
      <c r="K36" s="41">
        <v>-28977</v>
      </c>
      <c r="L36" s="41">
        <v>6813</v>
      </c>
      <c r="M36" s="162">
        <v>21859</v>
      </c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:30" s="4" customFormat="1" ht="13.5" thickBot="1">
      <c r="A37" s="5"/>
      <c r="B37" s="72" t="s">
        <v>23</v>
      </c>
      <c r="C37" s="7"/>
      <c r="D37" s="44">
        <v>-40</v>
      </c>
      <c r="E37" s="44">
        <v>-226</v>
      </c>
      <c r="F37" s="44">
        <v>-18</v>
      </c>
      <c r="G37" s="44">
        <v>-3</v>
      </c>
      <c r="H37" s="44">
        <v>-45</v>
      </c>
      <c r="I37" s="42">
        <v>0</v>
      </c>
      <c r="J37" s="42">
        <v>-231</v>
      </c>
      <c r="K37" s="42">
        <v>0</v>
      </c>
      <c r="L37" s="42">
        <v>-159</v>
      </c>
      <c r="M37" s="163">
        <v>0</v>
      </c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:30" s="4" customFormat="1" ht="13.5" thickTop="1">
      <c r="A38" s="5"/>
      <c r="B38" s="72" t="s">
        <v>4</v>
      </c>
      <c r="C38" s="7"/>
      <c r="D38" s="76">
        <v>129604</v>
      </c>
      <c r="E38" s="76">
        <v>119301</v>
      </c>
      <c r="F38" s="76">
        <v>52651</v>
      </c>
      <c r="G38" s="76">
        <v>59464</v>
      </c>
      <c r="H38" s="76">
        <v>148494</v>
      </c>
      <c r="I38" s="40">
        <v>40217</v>
      </c>
      <c r="J38" s="40">
        <v>-1953</v>
      </c>
      <c r="K38" s="40">
        <v>-28977</v>
      </c>
      <c r="L38" s="40">
        <v>6654</v>
      </c>
      <c r="M38" s="167">
        <v>21859</v>
      </c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:30" s="4" customFormat="1">
      <c r="A39" s="5"/>
      <c r="B39" s="72"/>
      <c r="C39" s="7"/>
      <c r="D39" s="7"/>
      <c r="E39" s="7"/>
      <c r="F39" s="7"/>
      <c r="G39" s="7"/>
      <c r="H39" s="75"/>
      <c r="I39" s="75"/>
      <c r="J39" s="75"/>
      <c r="K39" s="75"/>
      <c r="L39" s="75"/>
      <c r="M39" s="21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:30" s="4" customFormat="1">
      <c r="A40" s="12"/>
      <c r="B40" s="72"/>
      <c r="C40" s="7"/>
      <c r="D40" s="7"/>
      <c r="E40" s="37">
        <f t="shared" ref="E40:M40" si="0">E38+E33+E28+E20+E18+E13</f>
        <v>214463</v>
      </c>
      <c r="F40" s="37">
        <f t="shared" si="0"/>
        <v>226319</v>
      </c>
      <c r="G40" s="37">
        <f t="shared" si="0"/>
        <v>195673</v>
      </c>
      <c r="H40" s="37">
        <f t="shared" si="0"/>
        <v>197524</v>
      </c>
      <c r="I40" s="37">
        <f t="shared" si="0"/>
        <v>160486</v>
      </c>
      <c r="J40" s="37">
        <f t="shared" si="0"/>
        <v>199222</v>
      </c>
      <c r="K40" s="37">
        <f t="shared" si="0"/>
        <v>215480</v>
      </c>
      <c r="L40" s="37">
        <f t="shared" si="0"/>
        <v>239505</v>
      </c>
      <c r="M40" s="168">
        <f t="shared" si="0"/>
        <v>183886</v>
      </c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:30" s="9" customFormat="1" ht="4" customHeight="1">
      <c r="A41" s="8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10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4" spans="1:30" ht="15.5">
      <c r="A44" s="153" t="s">
        <v>227</v>
      </c>
      <c r="B44" s="96"/>
      <c r="C44" s="96"/>
      <c r="D44" s="96"/>
      <c r="E44" s="117"/>
    </row>
    <row r="45" spans="1:30">
      <c r="A45" s="95" t="s">
        <v>281</v>
      </c>
      <c r="B45" s="92"/>
      <c r="C45" s="92"/>
      <c r="D45" s="92"/>
    </row>
    <row r="46" spans="1:30">
      <c r="A46" s="72"/>
    </row>
    <row r="47" spans="1:30">
      <c r="A47" s="130" t="s">
        <v>115</v>
      </c>
      <c r="B47" s="131"/>
      <c r="C47" s="131"/>
      <c r="D47" s="131"/>
      <c r="E47" s="132" t="s">
        <v>116</v>
      </c>
      <c r="F47" s="131"/>
      <c r="G47" s="159"/>
      <c r="H47" s="157"/>
      <c r="I47" s="157"/>
      <c r="J47" s="157"/>
      <c r="K47" s="157"/>
      <c r="L47" s="157"/>
      <c r="M47" s="158"/>
    </row>
    <row r="48" spans="1:30">
      <c r="A48" s="108"/>
      <c r="B48" s="107"/>
      <c r="C48" s="107"/>
      <c r="D48" s="110">
        <v>2015</v>
      </c>
      <c r="E48" s="110">
        <v>2014</v>
      </c>
      <c r="F48" s="110">
        <v>2013</v>
      </c>
      <c r="G48" s="110">
        <v>2012</v>
      </c>
      <c r="H48" s="110">
        <v>2011</v>
      </c>
      <c r="I48" s="110">
        <v>2010</v>
      </c>
      <c r="J48" s="110">
        <v>2009</v>
      </c>
      <c r="K48" s="110">
        <v>2008</v>
      </c>
      <c r="L48" s="110">
        <v>2007</v>
      </c>
      <c r="M48" s="112">
        <v>2006</v>
      </c>
    </row>
    <row r="49" spans="1:14">
      <c r="A49" s="5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6"/>
    </row>
    <row r="50" spans="1:14">
      <c r="A50" s="12" t="s">
        <v>234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6"/>
    </row>
    <row r="51" spans="1:14">
      <c r="A51" s="5"/>
      <c r="B51" s="72" t="s">
        <v>108</v>
      </c>
      <c r="C51" s="72"/>
      <c r="D51" s="43">
        <v>599837</v>
      </c>
      <c r="E51" s="43">
        <v>589571</v>
      </c>
      <c r="F51" s="43">
        <v>618150</v>
      </c>
      <c r="G51" s="43">
        <v>615144</v>
      </c>
      <c r="H51" s="43">
        <v>577750</v>
      </c>
      <c r="I51" s="41">
        <v>532240</v>
      </c>
      <c r="J51" s="41">
        <v>549921</v>
      </c>
      <c r="K51" s="41">
        <v>583613</v>
      </c>
      <c r="L51" s="41">
        <v>585402</v>
      </c>
      <c r="M51" s="162">
        <v>666153</v>
      </c>
    </row>
    <row r="52" spans="1:14">
      <c r="A52" s="5"/>
      <c r="B52" s="72" t="s">
        <v>109</v>
      </c>
      <c r="C52" s="72"/>
      <c r="D52" s="22" t="s">
        <v>283</v>
      </c>
      <c r="E52" s="22" t="s">
        <v>283</v>
      </c>
      <c r="F52" s="22" t="s">
        <v>283</v>
      </c>
      <c r="G52" s="22" t="s">
        <v>283</v>
      </c>
      <c r="H52" s="22" t="s">
        <v>283</v>
      </c>
      <c r="I52" s="38" t="s">
        <v>283</v>
      </c>
      <c r="J52" s="38" t="s">
        <v>283</v>
      </c>
      <c r="K52" s="41" t="s">
        <v>283</v>
      </c>
      <c r="L52" s="41" t="s">
        <v>283</v>
      </c>
      <c r="M52" s="162">
        <v>-94945</v>
      </c>
    </row>
    <row r="53" spans="1:14">
      <c r="A53" s="5"/>
      <c r="B53" s="72" t="s">
        <v>110</v>
      </c>
      <c r="C53" s="72"/>
      <c r="D53" s="43">
        <v>-4280</v>
      </c>
      <c r="E53" s="43">
        <v>-3654</v>
      </c>
      <c r="F53" s="43">
        <v>-3251</v>
      </c>
      <c r="G53" s="43">
        <v>-3208</v>
      </c>
      <c r="H53" s="43">
        <v>-3404</v>
      </c>
      <c r="I53" s="41">
        <v>-3990</v>
      </c>
      <c r="J53" s="41">
        <v>-3985</v>
      </c>
      <c r="K53" s="41">
        <v>-4121</v>
      </c>
      <c r="L53" s="41">
        <v>-3817</v>
      </c>
      <c r="M53" s="162">
        <v>-3797</v>
      </c>
    </row>
    <row r="54" spans="1:14">
      <c r="A54" s="5"/>
      <c r="B54" s="20" t="s">
        <v>111</v>
      </c>
      <c r="C54" s="20"/>
      <c r="D54" s="43">
        <v>743</v>
      </c>
      <c r="E54" s="43">
        <v>24</v>
      </c>
      <c r="F54" s="43">
        <v>1747</v>
      </c>
      <c r="G54" s="43">
        <v>-6718</v>
      </c>
      <c r="H54" s="43">
        <v>1368</v>
      </c>
      <c r="I54" s="41">
        <v>-335</v>
      </c>
      <c r="J54" s="41">
        <v>373</v>
      </c>
      <c r="K54" s="41">
        <v>-701</v>
      </c>
      <c r="L54" s="41">
        <v>477</v>
      </c>
      <c r="M54" s="162">
        <v>-446</v>
      </c>
    </row>
    <row r="55" spans="1:14" ht="13.5" thickBot="1">
      <c r="A55" s="5"/>
      <c r="B55" s="72" t="s">
        <v>110</v>
      </c>
      <c r="C55" s="72"/>
      <c r="D55" s="44">
        <v>-15</v>
      </c>
      <c r="E55" s="44">
        <v>190</v>
      </c>
      <c r="F55" s="44">
        <v>0</v>
      </c>
      <c r="G55" s="44">
        <v>0</v>
      </c>
      <c r="H55" s="44">
        <v>0</v>
      </c>
      <c r="I55" s="42">
        <v>0</v>
      </c>
      <c r="J55" s="42">
        <v>0</v>
      </c>
      <c r="K55" s="42">
        <v>0</v>
      </c>
      <c r="L55" s="42">
        <v>0</v>
      </c>
      <c r="M55" s="163">
        <v>0</v>
      </c>
    </row>
    <row r="56" spans="1:14" ht="14.5" thickTop="1">
      <c r="A56" s="5"/>
      <c r="B56" s="72" t="s">
        <v>112</v>
      </c>
      <c r="C56" s="72"/>
      <c r="D56" s="115">
        <v>596286</v>
      </c>
      <c r="E56" s="115">
        <v>586130</v>
      </c>
      <c r="F56" s="115">
        <v>616646</v>
      </c>
      <c r="G56" s="115">
        <v>605218</v>
      </c>
      <c r="H56" s="115">
        <v>575713</v>
      </c>
      <c r="I56" s="115">
        <v>527914</v>
      </c>
      <c r="J56" s="115">
        <v>546308</v>
      </c>
      <c r="K56" s="115">
        <v>578791</v>
      </c>
      <c r="L56" s="115">
        <v>582062</v>
      </c>
      <c r="M56" s="164">
        <v>566966</v>
      </c>
      <c r="N56" s="115"/>
    </row>
    <row r="57" spans="1:14">
      <c r="A57" s="5"/>
      <c r="B57" s="72"/>
      <c r="C57" s="72"/>
      <c r="D57" s="22" t="s">
        <v>283</v>
      </c>
      <c r="E57" s="22" t="s">
        <v>283</v>
      </c>
      <c r="F57" s="22" t="s">
        <v>283</v>
      </c>
      <c r="G57" s="22" t="s">
        <v>283</v>
      </c>
      <c r="H57" s="22" t="s">
        <v>283</v>
      </c>
      <c r="I57" s="38" t="s">
        <v>283</v>
      </c>
      <c r="J57" s="38" t="s">
        <v>283</v>
      </c>
      <c r="K57" s="38" t="s">
        <v>283</v>
      </c>
      <c r="L57" s="38" t="s">
        <v>283</v>
      </c>
      <c r="M57" s="165" t="s">
        <v>283</v>
      </c>
    </row>
    <row r="58" spans="1:14">
      <c r="A58" s="27" t="s">
        <v>235</v>
      </c>
      <c r="B58" s="28"/>
      <c r="C58" s="28"/>
      <c r="D58" s="22" t="s">
        <v>283</v>
      </c>
      <c r="E58" s="22" t="s">
        <v>283</v>
      </c>
      <c r="F58" s="22" t="s">
        <v>283</v>
      </c>
      <c r="G58" s="22" t="s">
        <v>283</v>
      </c>
      <c r="H58" s="22" t="s">
        <v>283</v>
      </c>
      <c r="I58" s="38" t="s">
        <v>283</v>
      </c>
      <c r="J58" s="38" t="s">
        <v>283</v>
      </c>
      <c r="K58" s="38" t="s">
        <v>283</v>
      </c>
      <c r="L58" s="38" t="s">
        <v>283</v>
      </c>
      <c r="M58" s="165" t="s">
        <v>283</v>
      </c>
    </row>
    <row r="59" spans="1:14">
      <c r="A59" s="29"/>
      <c r="B59" s="28" t="s">
        <v>25</v>
      </c>
      <c r="C59" s="28"/>
      <c r="D59" s="43">
        <v>0</v>
      </c>
      <c r="E59" s="43">
        <v>0</v>
      </c>
      <c r="F59" s="43">
        <v>0</v>
      </c>
      <c r="G59" s="43">
        <v>0</v>
      </c>
      <c r="H59" s="43">
        <v>-3522</v>
      </c>
      <c r="I59" s="41">
        <v>52</v>
      </c>
      <c r="J59" s="41">
        <v>0</v>
      </c>
      <c r="K59" s="41">
        <v>0</v>
      </c>
      <c r="L59" s="41">
        <v>0</v>
      </c>
      <c r="M59" s="162">
        <v>0</v>
      </c>
    </row>
    <row r="60" spans="1:14" ht="13.5" thickBot="1">
      <c r="A60" s="29"/>
      <c r="B60" s="28" t="s">
        <v>110</v>
      </c>
      <c r="C60" s="28"/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2">
        <v>0</v>
      </c>
      <c r="J60" s="42">
        <v>0</v>
      </c>
      <c r="K60" s="42">
        <v>0</v>
      </c>
      <c r="L60" s="42">
        <v>0</v>
      </c>
      <c r="M60" s="163">
        <v>0</v>
      </c>
    </row>
    <row r="61" spans="1:14" ht="14.5" thickTop="1">
      <c r="A61" s="29"/>
      <c r="B61" s="28" t="s">
        <v>112</v>
      </c>
      <c r="C61" s="28"/>
      <c r="D61" s="115">
        <v>0</v>
      </c>
      <c r="E61" s="115">
        <v>0</v>
      </c>
      <c r="F61" s="115">
        <v>0</v>
      </c>
      <c r="G61" s="115">
        <v>0</v>
      </c>
      <c r="H61" s="115">
        <v>-3522</v>
      </c>
      <c r="I61" s="115">
        <v>52</v>
      </c>
      <c r="J61" s="115">
        <v>0</v>
      </c>
      <c r="K61" s="115">
        <v>0</v>
      </c>
      <c r="L61" s="115">
        <v>0</v>
      </c>
      <c r="M61" s="164">
        <v>0</v>
      </c>
    </row>
    <row r="62" spans="1:14">
      <c r="A62" s="29"/>
      <c r="B62" s="30"/>
      <c r="C62" s="28"/>
      <c r="D62" s="75" t="s">
        <v>283</v>
      </c>
      <c r="E62" s="75" t="s">
        <v>283</v>
      </c>
      <c r="F62" s="75" t="s">
        <v>283</v>
      </c>
      <c r="G62" s="75" t="s">
        <v>283</v>
      </c>
      <c r="H62" s="75" t="s">
        <v>283</v>
      </c>
      <c r="I62" s="39" t="s">
        <v>283</v>
      </c>
      <c r="J62" s="39" t="s">
        <v>283</v>
      </c>
      <c r="K62" s="39" t="s">
        <v>283</v>
      </c>
      <c r="L62" s="39" t="s">
        <v>283</v>
      </c>
      <c r="M62" s="166" t="s">
        <v>283</v>
      </c>
    </row>
    <row r="63" spans="1:14">
      <c r="A63" s="27" t="s">
        <v>236</v>
      </c>
      <c r="B63" s="30"/>
      <c r="C63" s="28"/>
      <c r="D63" s="43">
        <v>-38076</v>
      </c>
      <c r="E63" s="43">
        <v>-22228</v>
      </c>
      <c r="F63" s="43">
        <v>-14646</v>
      </c>
      <c r="G63" s="43">
        <v>-15645</v>
      </c>
      <c r="H63" s="43">
        <v>16461</v>
      </c>
      <c r="I63" s="41">
        <v>17548</v>
      </c>
      <c r="J63" s="41">
        <v>38233</v>
      </c>
      <c r="K63" s="41">
        <v>50858</v>
      </c>
      <c r="L63" s="41">
        <v>54679</v>
      </c>
      <c r="M63" s="162">
        <v>37469</v>
      </c>
    </row>
    <row r="64" spans="1:14">
      <c r="A64" s="29"/>
      <c r="B64" s="28"/>
      <c r="C64" s="28"/>
      <c r="D64" s="75" t="s">
        <v>283</v>
      </c>
      <c r="E64" s="75" t="s">
        <v>283</v>
      </c>
      <c r="F64" s="75" t="s">
        <v>283</v>
      </c>
      <c r="G64" s="75" t="s">
        <v>283</v>
      </c>
      <c r="H64" s="75" t="s">
        <v>283</v>
      </c>
      <c r="I64" s="39" t="s">
        <v>283</v>
      </c>
      <c r="J64" s="39" t="s">
        <v>283</v>
      </c>
      <c r="K64" s="39" t="s">
        <v>283</v>
      </c>
      <c r="L64" s="39" t="s">
        <v>283</v>
      </c>
      <c r="M64" s="166" t="s">
        <v>283</v>
      </c>
    </row>
    <row r="65" spans="1:14">
      <c r="A65" s="27" t="s">
        <v>237</v>
      </c>
      <c r="B65" s="30"/>
      <c r="C65" s="28"/>
      <c r="D65" s="75" t="s">
        <v>283</v>
      </c>
      <c r="E65" s="75" t="s">
        <v>283</v>
      </c>
      <c r="F65" s="75" t="s">
        <v>283</v>
      </c>
      <c r="G65" s="75" t="s">
        <v>283</v>
      </c>
      <c r="H65" s="75" t="s">
        <v>283</v>
      </c>
      <c r="I65" s="39" t="s">
        <v>283</v>
      </c>
      <c r="J65" s="39" t="s">
        <v>283</v>
      </c>
      <c r="K65" s="39" t="s">
        <v>283</v>
      </c>
      <c r="L65" s="39" t="s">
        <v>283</v>
      </c>
      <c r="M65" s="166" t="s">
        <v>283</v>
      </c>
    </row>
    <row r="66" spans="1:14">
      <c r="A66" s="29"/>
      <c r="B66" s="28" t="s">
        <v>113</v>
      </c>
      <c r="C66" s="28"/>
      <c r="D66" s="43">
        <v>-434989</v>
      </c>
      <c r="E66" s="43">
        <v>-432885</v>
      </c>
      <c r="F66" s="43">
        <v>-442593</v>
      </c>
      <c r="G66" s="43">
        <v>-433800</v>
      </c>
      <c r="H66" s="43">
        <v>-419649</v>
      </c>
      <c r="I66" s="41">
        <v>-408555</v>
      </c>
      <c r="J66" s="41">
        <v>-404388</v>
      </c>
      <c r="K66" s="41">
        <v>-402147</v>
      </c>
      <c r="L66" s="41">
        <v>-366563</v>
      </c>
      <c r="M66" s="162">
        <v>-451610</v>
      </c>
    </row>
    <row r="67" spans="1:14">
      <c r="A67" s="29"/>
      <c r="B67" s="72" t="s">
        <v>109</v>
      </c>
      <c r="C67" s="28"/>
      <c r="D67" s="22" t="s">
        <v>283</v>
      </c>
      <c r="E67" s="22" t="s">
        <v>283</v>
      </c>
      <c r="F67" s="22" t="s">
        <v>283</v>
      </c>
      <c r="G67" s="22" t="s">
        <v>283</v>
      </c>
      <c r="H67" s="22">
        <v>0</v>
      </c>
      <c r="I67" s="38" t="s">
        <v>283</v>
      </c>
      <c r="J67" s="38" t="s">
        <v>283</v>
      </c>
      <c r="K67" s="41" t="s">
        <v>283</v>
      </c>
      <c r="L67" s="41" t="s">
        <v>283</v>
      </c>
      <c r="M67" s="162">
        <v>94945</v>
      </c>
    </row>
    <row r="68" spans="1:14">
      <c r="A68" s="29"/>
      <c r="B68" s="28" t="s">
        <v>110</v>
      </c>
      <c r="C68" s="28"/>
      <c r="D68" s="43">
        <v>746</v>
      </c>
      <c r="E68" s="43">
        <v>1612</v>
      </c>
      <c r="F68" s="43">
        <v>1549</v>
      </c>
      <c r="G68" s="43">
        <v>1631</v>
      </c>
      <c r="H68" s="43">
        <v>1761</v>
      </c>
      <c r="I68" s="41">
        <v>1570</v>
      </c>
      <c r="J68" s="41">
        <v>1491</v>
      </c>
      <c r="K68" s="41">
        <v>1346</v>
      </c>
      <c r="L68" s="41">
        <v>2175</v>
      </c>
      <c r="M68" s="162">
        <v>3491</v>
      </c>
    </row>
    <row r="69" spans="1:14">
      <c r="A69" s="29"/>
      <c r="B69" s="28" t="s">
        <v>114</v>
      </c>
      <c r="C69" s="28"/>
      <c r="D69" s="43">
        <v>-155759</v>
      </c>
      <c r="E69" s="43">
        <v>-111719</v>
      </c>
      <c r="F69" s="43">
        <v>-67269</v>
      </c>
      <c r="G69" s="43">
        <v>-102339</v>
      </c>
      <c r="H69" s="43">
        <v>-200424</v>
      </c>
      <c r="I69" s="41">
        <v>-96264</v>
      </c>
      <c r="J69" s="41">
        <v>-56346</v>
      </c>
      <c r="K69" s="41">
        <v>-58753</v>
      </c>
      <c r="L69" s="41">
        <v>-108652</v>
      </c>
      <c r="M69" s="162">
        <v>-155336</v>
      </c>
    </row>
    <row r="70" spans="1:14" ht="13.5" thickBot="1">
      <c r="A70" s="29"/>
      <c r="B70" s="28" t="s">
        <v>110</v>
      </c>
      <c r="C70" s="28"/>
      <c r="D70" s="44">
        <v>-513</v>
      </c>
      <c r="E70" s="44">
        <v>94</v>
      </c>
      <c r="F70" s="44">
        <v>-633</v>
      </c>
      <c r="G70" s="44">
        <v>-253</v>
      </c>
      <c r="H70" s="44">
        <v>48</v>
      </c>
      <c r="I70" s="42">
        <v>728</v>
      </c>
      <c r="J70" s="42">
        <v>-310</v>
      </c>
      <c r="K70" s="42">
        <v>-38</v>
      </c>
      <c r="L70" s="42">
        <v>-754</v>
      </c>
      <c r="M70" s="163">
        <v>-1693</v>
      </c>
    </row>
    <row r="71" spans="1:14" ht="14.5" thickTop="1">
      <c r="A71" s="29"/>
      <c r="B71" s="30" t="s">
        <v>112</v>
      </c>
      <c r="C71" s="30"/>
      <c r="D71" s="76">
        <v>-590515</v>
      </c>
      <c r="E71" s="116">
        <v>-542898</v>
      </c>
      <c r="F71" s="116">
        <v>-508946</v>
      </c>
      <c r="G71" s="116">
        <v>-534760</v>
      </c>
      <c r="H71" s="116">
        <v>-618264</v>
      </c>
      <c r="I71" s="116">
        <v>-502522</v>
      </c>
      <c r="J71" s="116">
        <v>-459553</v>
      </c>
      <c r="K71" s="116">
        <v>-459592</v>
      </c>
      <c r="L71" s="116">
        <v>-473794</v>
      </c>
      <c r="M71" s="121">
        <v>-510203</v>
      </c>
      <c r="N71" s="116"/>
    </row>
    <row r="72" spans="1:14">
      <c r="A72" s="29"/>
      <c r="B72" s="30"/>
      <c r="C72" s="30"/>
      <c r="D72" s="75" t="s">
        <v>283</v>
      </c>
      <c r="E72" s="75" t="s">
        <v>283</v>
      </c>
      <c r="F72" s="75" t="s">
        <v>283</v>
      </c>
      <c r="G72" s="75" t="s">
        <v>283</v>
      </c>
      <c r="H72" s="75" t="s">
        <v>283</v>
      </c>
      <c r="I72" s="39" t="s">
        <v>283</v>
      </c>
      <c r="J72" s="39" t="s">
        <v>283</v>
      </c>
      <c r="K72" s="39" t="s">
        <v>283</v>
      </c>
      <c r="L72" s="39" t="s">
        <v>283</v>
      </c>
      <c r="M72" s="166" t="s">
        <v>283</v>
      </c>
    </row>
    <row r="73" spans="1:14">
      <c r="A73" s="27" t="s">
        <v>238</v>
      </c>
      <c r="B73" s="30"/>
      <c r="C73" s="30"/>
      <c r="D73" s="75" t="s">
        <v>283</v>
      </c>
      <c r="E73" s="75" t="s">
        <v>283</v>
      </c>
      <c r="F73" s="75" t="s">
        <v>283</v>
      </c>
      <c r="G73" s="75" t="s">
        <v>283</v>
      </c>
      <c r="H73" s="75" t="s">
        <v>283</v>
      </c>
      <c r="I73" s="39" t="s">
        <v>283</v>
      </c>
      <c r="J73" s="39" t="s">
        <v>283</v>
      </c>
      <c r="K73" s="39" t="s">
        <v>283</v>
      </c>
      <c r="L73" s="39" t="s">
        <v>283</v>
      </c>
      <c r="M73" s="166" t="s">
        <v>283</v>
      </c>
    </row>
    <row r="74" spans="1:14">
      <c r="A74" s="29"/>
      <c r="B74" s="30" t="s">
        <v>25</v>
      </c>
      <c r="C74" s="30"/>
      <c r="D74" s="43">
        <v>66773</v>
      </c>
      <c r="E74" s="43">
        <v>74187</v>
      </c>
      <c r="F74" s="43">
        <v>80650</v>
      </c>
      <c r="G74" s="43">
        <v>81442</v>
      </c>
      <c r="H74" s="43">
        <v>78680</v>
      </c>
      <c r="I74" s="41">
        <v>77320</v>
      </c>
      <c r="J74" s="41">
        <v>76242</v>
      </c>
      <c r="K74" s="41">
        <v>74446</v>
      </c>
      <c r="L74" s="41">
        <v>69969</v>
      </c>
      <c r="M74" s="162">
        <v>67952</v>
      </c>
    </row>
    <row r="75" spans="1:14" ht="13.5" thickBot="1">
      <c r="A75" s="29"/>
      <c r="B75" s="28" t="s">
        <v>110</v>
      </c>
      <c r="C75" s="30"/>
      <c r="D75" s="44">
        <v>-19</v>
      </c>
      <c r="E75" s="44">
        <v>-28</v>
      </c>
      <c r="F75" s="44">
        <v>-36</v>
      </c>
      <c r="G75" s="44">
        <v>-46</v>
      </c>
      <c r="H75" s="44">
        <v>-47</v>
      </c>
      <c r="I75" s="42">
        <v>-43</v>
      </c>
      <c r="J75" s="42">
        <v>-55</v>
      </c>
      <c r="K75" s="42">
        <v>-46</v>
      </c>
      <c r="L75" s="42">
        <v>-65</v>
      </c>
      <c r="M75" s="163">
        <v>-157</v>
      </c>
    </row>
    <row r="76" spans="1:14" ht="14.5" thickTop="1">
      <c r="A76" s="29"/>
      <c r="B76" s="30" t="s">
        <v>112</v>
      </c>
      <c r="C76" s="30"/>
      <c r="D76" s="76">
        <v>66754</v>
      </c>
      <c r="E76" s="116">
        <v>74158</v>
      </c>
      <c r="F76" s="116">
        <v>80614</v>
      </c>
      <c r="G76" s="76">
        <v>81396</v>
      </c>
      <c r="H76" s="76">
        <v>78642</v>
      </c>
      <c r="I76" s="116">
        <v>77277</v>
      </c>
      <c r="J76" s="116">
        <v>76187</v>
      </c>
      <c r="K76" s="116">
        <v>74400</v>
      </c>
      <c r="L76" s="116">
        <v>69904</v>
      </c>
      <c r="M76" s="121">
        <v>67795</v>
      </c>
      <c r="N76" s="116"/>
    </row>
    <row r="77" spans="1:14">
      <c r="A77" s="29"/>
      <c r="B77" s="30"/>
      <c r="C77" s="30"/>
      <c r="D77" s="75" t="s">
        <v>283</v>
      </c>
      <c r="E77" s="75" t="s">
        <v>283</v>
      </c>
      <c r="F77" s="75" t="s">
        <v>283</v>
      </c>
      <c r="G77" s="75" t="s">
        <v>283</v>
      </c>
      <c r="H77" s="75" t="s">
        <v>283</v>
      </c>
      <c r="I77" s="39" t="s">
        <v>283</v>
      </c>
      <c r="J77" s="39" t="s">
        <v>283</v>
      </c>
      <c r="K77" s="39" t="s">
        <v>283</v>
      </c>
      <c r="L77" s="39" t="s">
        <v>283</v>
      </c>
      <c r="M77" s="166" t="s">
        <v>283</v>
      </c>
    </row>
    <row r="78" spans="1:14">
      <c r="A78" s="27" t="s">
        <v>239</v>
      </c>
      <c r="B78" s="28"/>
      <c r="C78" s="30"/>
      <c r="D78" s="75" t="s">
        <v>283</v>
      </c>
      <c r="E78" s="75" t="s">
        <v>283</v>
      </c>
      <c r="F78" s="75" t="s">
        <v>283</v>
      </c>
      <c r="G78" s="75" t="s">
        <v>283</v>
      </c>
      <c r="H78" s="75" t="s">
        <v>283</v>
      </c>
      <c r="I78" s="39" t="s">
        <v>283</v>
      </c>
      <c r="J78" s="39" t="s">
        <v>283</v>
      </c>
      <c r="K78" s="39" t="s">
        <v>283</v>
      </c>
      <c r="L78" s="39" t="s">
        <v>283</v>
      </c>
      <c r="M78" s="166" t="s">
        <v>283</v>
      </c>
    </row>
    <row r="79" spans="1:14">
      <c r="A79" s="29"/>
      <c r="B79" s="28" t="s">
        <v>25</v>
      </c>
      <c r="C79" s="30"/>
      <c r="D79" s="43">
        <v>129643</v>
      </c>
      <c r="E79" s="43">
        <v>119528</v>
      </c>
      <c r="F79" s="43">
        <v>52669</v>
      </c>
      <c r="G79" s="43">
        <v>59467</v>
      </c>
      <c r="H79" s="43">
        <v>148059</v>
      </c>
      <c r="I79" s="41">
        <v>40217</v>
      </c>
      <c r="J79" s="41">
        <v>-1721</v>
      </c>
      <c r="K79" s="41">
        <v>-28977</v>
      </c>
      <c r="L79" s="41">
        <v>6813</v>
      </c>
      <c r="M79" s="162">
        <v>21859</v>
      </c>
    </row>
    <row r="80" spans="1:14" ht="13.5" thickBot="1">
      <c r="A80" s="5"/>
      <c r="B80" s="72" t="s">
        <v>110</v>
      </c>
      <c r="C80" s="7"/>
      <c r="D80" s="44">
        <v>-40</v>
      </c>
      <c r="E80" s="44">
        <v>-226</v>
      </c>
      <c r="F80" s="44">
        <v>-18</v>
      </c>
      <c r="G80" s="44">
        <v>-3</v>
      </c>
      <c r="H80" s="44">
        <v>-45</v>
      </c>
      <c r="I80" s="42">
        <v>0</v>
      </c>
      <c r="J80" s="42">
        <v>-231</v>
      </c>
      <c r="K80" s="42">
        <v>0</v>
      </c>
      <c r="L80" s="42">
        <v>-159</v>
      </c>
      <c r="M80" s="163">
        <v>0</v>
      </c>
    </row>
    <row r="81" spans="1:13" ht="14.5" thickTop="1">
      <c r="A81" s="5"/>
      <c r="B81" s="72" t="s">
        <v>112</v>
      </c>
      <c r="C81" s="7"/>
      <c r="D81" s="76">
        <v>129604</v>
      </c>
      <c r="E81" s="116">
        <v>119301</v>
      </c>
      <c r="F81" s="116">
        <v>52651</v>
      </c>
      <c r="G81" s="116">
        <v>59464</v>
      </c>
      <c r="H81" s="116">
        <v>148494</v>
      </c>
      <c r="I81" s="116">
        <v>40217</v>
      </c>
      <c r="J81" s="116">
        <v>-1953</v>
      </c>
      <c r="K81" s="116">
        <v>-28977</v>
      </c>
      <c r="L81" s="116">
        <v>6654</v>
      </c>
      <c r="M81" s="121">
        <v>21859</v>
      </c>
    </row>
    <row r="82" spans="1:13">
      <c r="A82" s="5"/>
      <c r="B82" s="72"/>
      <c r="C82" s="7"/>
      <c r="D82" s="7"/>
      <c r="E82" s="7"/>
      <c r="F82" s="7"/>
      <c r="G82" s="7"/>
      <c r="H82" s="75"/>
      <c r="I82" s="75"/>
      <c r="J82" s="75"/>
      <c r="K82" s="75"/>
      <c r="L82" s="75"/>
      <c r="M82" s="21"/>
    </row>
    <row r="83" spans="1:13">
      <c r="A83" s="126"/>
      <c r="B83" s="73"/>
      <c r="C83" s="17"/>
      <c r="D83" s="17"/>
      <c r="E83" s="127">
        <f t="shared" ref="E83:H83" si="1">E81+E76+E71+E63+E61+E56</f>
        <v>214463</v>
      </c>
      <c r="F83" s="127">
        <f t="shared" si="1"/>
        <v>226319</v>
      </c>
      <c r="G83" s="127">
        <f t="shared" si="1"/>
        <v>195673</v>
      </c>
      <c r="H83" s="127">
        <f t="shared" si="1"/>
        <v>197524</v>
      </c>
      <c r="I83" s="127">
        <f>I81+I76+I71+I63+I61+I56</f>
        <v>160486</v>
      </c>
      <c r="J83" s="127">
        <f t="shared" ref="J83:M83" si="2">J81+J76+J71+J63+J61+J56</f>
        <v>199222</v>
      </c>
      <c r="K83" s="127">
        <f t="shared" si="2"/>
        <v>215480</v>
      </c>
      <c r="L83" s="127">
        <f t="shared" si="2"/>
        <v>239505</v>
      </c>
      <c r="M83" s="169">
        <f t="shared" si="2"/>
        <v>183886</v>
      </c>
    </row>
  </sheetData>
  <customSheetViews>
    <customSheetView guid="{983DF4B0-6405-4972-98DD-0842688C8AF6}" scale="90" showPageBreaks="1" fitToPage="1">
      <selection activeCell="B2" sqref="B2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90" fitToPage="1">
      <selection activeCell="D35" sqref="D35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9" fitToHeight="2" orientation="landscape" r:id="rId3"/>
  <headerFooter alignWithMargins="0">
    <oddHeader>&amp;L&amp;"-,Normaali"Lakisääteinen tapaturmavakuutus 2006–2015
Lagstadgad olycksfallsförsäkring 2006–2015&amp;R&amp;"Arial,Normaali"Raportti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42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"/>
  <sheetViews>
    <sheetView zoomScale="90" zoomScaleNormal="90" workbookViewId="0">
      <selection activeCell="A3" sqref="A3"/>
    </sheetView>
  </sheetViews>
  <sheetFormatPr defaultColWidth="9.296875" defaultRowHeight="12.5"/>
  <cols>
    <col min="1" max="1" width="3.796875" style="11" customWidth="1"/>
    <col min="2" max="2" width="4.796875" style="11" customWidth="1"/>
    <col min="3" max="3" width="87.69921875" style="11" customWidth="1"/>
    <col min="4" max="4" width="15.796875" style="11" customWidth="1"/>
    <col min="5" max="9" width="17.796875" style="11" bestFit="1" customWidth="1"/>
    <col min="10" max="11" width="15.796875" style="11" customWidth="1"/>
    <col min="12" max="12" width="9.296875" style="11"/>
    <col min="13" max="14" width="10.5" style="11" bestFit="1" customWidth="1"/>
    <col min="15" max="16384" width="9.296875" style="11"/>
  </cols>
  <sheetData>
    <row r="1" spans="1:22" ht="15.5">
      <c r="A1" s="97" t="s">
        <v>223</v>
      </c>
    </row>
    <row r="2" spans="1:22">
      <c r="A2" s="11" t="s">
        <v>280</v>
      </c>
    </row>
    <row r="3" spans="1:22">
      <c r="L3" s="172"/>
      <c r="M3" s="172"/>
      <c r="N3" s="172"/>
    </row>
    <row r="4" spans="1:22" ht="13">
      <c r="A4" s="130" t="s">
        <v>107</v>
      </c>
      <c r="B4" s="131"/>
      <c r="C4" s="131"/>
      <c r="D4" s="178" t="s">
        <v>38</v>
      </c>
      <c r="E4" s="178"/>
      <c r="F4" s="178"/>
      <c r="G4" s="178"/>
      <c r="H4" s="178"/>
      <c r="I4" s="178"/>
      <c r="J4" s="178"/>
      <c r="K4" s="179"/>
      <c r="L4" s="172"/>
      <c r="M4" s="172"/>
      <c r="N4" s="172"/>
    </row>
    <row r="5" spans="1:22" ht="13">
      <c r="A5" s="108"/>
      <c r="B5" s="107"/>
      <c r="C5" s="107"/>
      <c r="D5" s="104" t="s">
        <v>100</v>
      </c>
      <c r="E5" s="104" t="s">
        <v>101</v>
      </c>
      <c r="F5" s="104" t="s">
        <v>102</v>
      </c>
      <c r="G5" s="104" t="s">
        <v>103</v>
      </c>
      <c r="H5" s="104" t="s">
        <v>104</v>
      </c>
      <c r="I5" s="104" t="s">
        <v>105</v>
      </c>
      <c r="J5" s="104" t="s">
        <v>106</v>
      </c>
      <c r="K5" s="105" t="s">
        <v>4</v>
      </c>
      <c r="L5" s="172"/>
      <c r="M5" s="172"/>
      <c r="N5" s="172"/>
    </row>
    <row r="6" spans="1:22">
      <c r="A6" s="68"/>
      <c r="B6" s="7"/>
      <c r="C6" s="7"/>
      <c r="D6" s="60"/>
      <c r="E6" s="60"/>
      <c r="F6" s="60"/>
      <c r="G6" s="60"/>
      <c r="H6" s="60"/>
      <c r="I6" s="60"/>
      <c r="J6" s="60"/>
      <c r="K6" s="58"/>
      <c r="L6" s="172"/>
      <c r="M6" s="172"/>
      <c r="N6" s="172"/>
    </row>
    <row r="7" spans="1:22" ht="13">
      <c r="A7" s="57" t="s">
        <v>98</v>
      </c>
      <c r="B7" s="60"/>
      <c r="C7" s="60"/>
      <c r="D7" s="60"/>
      <c r="E7" s="60"/>
      <c r="F7" s="60"/>
      <c r="G7" s="60"/>
      <c r="H7" s="60"/>
      <c r="I7" s="60"/>
      <c r="J7" s="60"/>
      <c r="K7" s="58"/>
    </row>
    <row r="8" spans="1:22" ht="13">
      <c r="A8" s="57"/>
      <c r="B8" s="60" t="s">
        <v>61</v>
      </c>
      <c r="C8" s="60"/>
      <c r="D8" s="60"/>
      <c r="E8" s="60"/>
      <c r="F8" s="60"/>
      <c r="G8" s="60"/>
      <c r="H8" s="60"/>
      <c r="I8" s="60"/>
      <c r="J8" s="60"/>
      <c r="K8" s="58"/>
    </row>
    <row r="9" spans="1:22" ht="13">
      <c r="A9" s="57"/>
      <c r="B9" s="60"/>
      <c r="C9" s="63" t="s">
        <v>279</v>
      </c>
      <c r="D9" s="69">
        <v>3667</v>
      </c>
      <c r="E9" s="69">
        <v>19725</v>
      </c>
      <c r="F9" s="69">
        <v>45658</v>
      </c>
      <c r="G9" s="69">
        <v>94887</v>
      </c>
      <c r="H9" s="69">
        <v>41493</v>
      </c>
      <c r="I9" s="69">
        <v>6429</v>
      </c>
      <c r="J9" s="69">
        <v>0</v>
      </c>
      <c r="K9" s="71">
        <v>211859</v>
      </c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22" ht="13">
      <c r="A10" s="59"/>
      <c r="B10" s="60"/>
      <c r="C10" s="63">
        <v>2006</v>
      </c>
      <c r="D10" s="69">
        <v>144</v>
      </c>
      <c r="E10" s="69">
        <v>1936</v>
      </c>
      <c r="F10" s="69">
        <v>2663</v>
      </c>
      <c r="G10" s="69">
        <v>3993</v>
      </c>
      <c r="H10" s="69">
        <v>3221</v>
      </c>
      <c r="I10" s="69">
        <v>277</v>
      </c>
      <c r="J10" s="69">
        <v>0</v>
      </c>
      <c r="K10" s="71">
        <v>12234</v>
      </c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spans="1:22" ht="13">
      <c r="A11" s="59"/>
      <c r="B11" s="60"/>
      <c r="C11" s="63">
        <v>2007</v>
      </c>
      <c r="D11" s="69">
        <v>21</v>
      </c>
      <c r="E11" s="69">
        <v>1312</v>
      </c>
      <c r="F11" s="69">
        <v>2573</v>
      </c>
      <c r="G11" s="69">
        <v>5402</v>
      </c>
      <c r="H11" s="69">
        <v>3070</v>
      </c>
      <c r="I11" s="69">
        <v>302</v>
      </c>
      <c r="J11" s="69">
        <v>0</v>
      </c>
      <c r="K11" s="71">
        <v>12679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1:22" ht="13">
      <c r="A12" s="59"/>
      <c r="B12" s="60"/>
      <c r="C12" s="63">
        <v>2008</v>
      </c>
      <c r="D12" s="69">
        <v>470</v>
      </c>
      <c r="E12" s="69">
        <v>427</v>
      </c>
      <c r="F12" s="69">
        <v>2565</v>
      </c>
      <c r="G12" s="69">
        <v>3549</v>
      </c>
      <c r="H12" s="69">
        <v>2999</v>
      </c>
      <c r="I12" s="69">
        <v>535</v>
      </c>
      <c r="J12" s="69">
        <v>5</v>
      </c>
      <c r="K12" s="71">
        <v>10550</v>
      </c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1:22" ht="13">
      <c r="A13" s="59"/>
      <c r="B13" s="60"/>
      <c r="C13" s="63">
        <v>2009</v>
      </c>
      <c r="D13" s="69">
        <v>4</v>
      </c>
      <c r="E13" s="69">
        <v>537</v>
      </c>
      <c r="F13" s="69">
        <v>2063</v>
      </c>
      <c r="G13" s="69">
        <v>2917</v>
      </c>
      <c r="H13" s="69">
        <v>2793</v>
      </c>
      <c r="I13" s="69">
        <v>823</v>
      </c>
      <c r="J13" s="69">
        <v>0</v>
      </c>
      <c r="K13" s="71">
        <v>9138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1:22" ht="13">
      <c r="A14" s="59"/>
      <c r="B14" s="60"/>
      <c r="C14" s="63">
        <v>2010</v>
      </c>
      <c r="D14" s="69">
        <v>169</v>
      </c>
      <c r="E14" s="69">
        <v>242</v>
      </c>
      <c r="F14" s="69">
        <v>1686</v>
      </c>
      <c r="G14" s="69">
        <v>3258</v>
      </c>
      <c r="H14" s="69">
        <v>3199</v>
      </c>
      <c r="I14" s="69">
        <v>1153</v>
      </c>
      <c r="J14" s="69">
        <v>146</v>
      </c>
      <c r="K14" s="71">
        <v>9852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13">
      <c r="A15" s="57"/>
      <c r="B15" s="60"/>
      <c r="C15" s="63">
        <v>2011</v>
      </c>
      <c r="D15" s="69">
        <v>1</v>
      </c>
      <c r="E15" s="69">
        <v>376</v>
      </c>
      <c r="F15" s="69">
        <v>1088</v>
      </c>
      <c r="G15" s="69">
        <v>3132</v>
      </c>
      <c r="H15" s="69">
        <v>1931</v>
      </c>
      <c r="I15" s="69">
        <v>1130</v>
      </c>
      <c r="J15" s="69">
        <v>69</v>
      </c>
      <c r="K15" s="71">
        <v>7727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1:22" ht="13">
      <c r="A16" s="59"/>
      <c r="B16" s="60"/>
      <c r="C16" s="63">
        <v>2012</v>
      </c>
      <c r="D16" s="69">
        <v>376</v>
      </c>
      <c r="E16" s="69">
        <v>616</v>
      </c>
      <c r="F16" s="69">
        <v>1636</v>
      </c>
      <c r="G16" s="69">
        <v>2317</v>
      </c>
      <c r="H16" s="69">
        <v>1681</v>
      </c>
      <c r="I16" s="69">
        <v>771</v>
      </c>
      <c r="J16" s="69">
        <v>261</v>
      </c>
      <c r="K16" s="71">
        <v>7659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1:22" ht="13">
      <c r="A17" s="59"/>
      <c r="B17" s="60"/>
      <c r="C17" s="63">
        <v>2013</v>
      </c>
      <c r="D17" s="69">
        <v>1</v>
      </c>
      <c r="E17" s="69">
        <v>1081</v>
      </c>
      <c r="F17" s="69">
        <v>786</v>
      </c>
      <c r="G17" s="69">
        <v>1865</v>
      </c>
      <c r="H17" s="69">
        <v>1899</v>
      </c>
      <c r="I17" s="69">
        <v>829</v>
      </c>
      <c r="J17" s="69">
        <v>122</v>
      </c>
      <c r="K17" s="71">
        <v>6583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ht="13">
      <c r="A18" s="59"/>
      <c r="B18" s="60"/>
      <c r="C18" s="63">
        <v>2014</v>
      </c>
      <c r="D18" s="69">
        <v>3</v>
      </c>
      <c r="E18" s="69">
        <v>91</v>
      </c>
      <c r="F18" s="69">
        <v>691</v>
      </c>
      <c r="G18" s="69">
        <v>494</v>
      </c>
      <c r="H18" s="69">
        <v>759</v>
      </c>
      <c r="I18" s="69">
        <v>716</v>
      </c>
      <c r="J18" s="69">
        <v>286</v>
      </c>
      <c r="K18" s="71">
        <v>3041</v>
      </c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3">
      <c r="A19" s="59"/>
      <c r="B19" s="60"/>
      <c r="C19" s="63">
        <v>2015</v>
      </c>
      <c r="D19" s="69">
        <v>0</v>
      </c>
      <c r="E19" s="69">
        <v>3</v>
      </c>
      <c r="F19" s="69">
        <v>104</v>
      </c>
      <c r="G19" s="69">
        <v>117</v>
      </c>
      <c r="H19" s="69">
        <v>211</v>
      </c>
      <c r="I19" s="69">
        <v>423</v>
      </c>
      <c r="J19" s="69">
        <v>90</v>
      </c>
      <c r="K19" s="71">
        <v>948</v>
      </c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1:22" ht="15.5">
      <c r="A20" s="59"/>
      <c r="B20" s="60"/>
      <c r="C20" s="67"/>
      <c r="D20" s="62" t="s">
        <v>283</v>
      </c>
      <c r="E20" s="62" t="s">
        <v>283</v>
      </c>
      <c r="F20" s="62" t="s">
        <v>283</v>
      </c>
      <c r="G20" s="62" t="s">
        <v>283</v>
      </c>
      <c r="H20" s="62" t="s">
        <v>283</v>
      </c>
      <c r="I20" s="62" t="s">
        <v>283</v>
      </c>
      <c r="J20" s="62" t="s">
        <v>283</v>
      </c>
      <c r="K20" s="71" t="s">
        <v>283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</row>
    <row r="21" spans="1:22" ht="13">
      <c r="A21" s="57"/>
      <c r="B21" s="60" t="s">
        <v>73</v>
      </c>
      <c r="C21" s="60"/>
      <c r="D21" s="62" t="s">
        <v>283</v>
      </c>
      <c r="E21" s="62" t="s">
        <v>283</v>
      </c>
      <c r="F21" s="62" t="s">
        <v>283</v>
      </c>
      <c r="G21" s="62" t="s">
        <v>283</v>
      </c>
      <c r="H21" s="62" t="s">
        <v>283</v>
      </c>
      <c r="I21" s="62" t="s">
        <v>283</v>
      </c>
      <c r="J21" s="62" t="s">
        <v>283</v>
      </c>
      <c r="K21" s="71" t="s">
        <v>283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1:22" ht="13">
      <c r="A22" s="57"/>
      <c r="B22" s="60"/>
      <c r="C22" s="63" t="s">
        <v>279</v>
      </c>
      <c r="D22" s="69">
        <v>985</v>
      </c>
      <c r="E22" s="69">
        <v>9744</v>
      </c>
      <c r="F22" s="69">
        <v>15441</v>
      </c>
      <c r="G22" s="69">
        <v>33858</v>
      </c>
      <c r="H22" s="69">
        <v>16271</v>
      </c>
      <c r="I22" s="69">
        <v>3417</v>
      </c>
      <c r="J22" s="69">
        <v>0</v>
      </c>
      <c r="K22" s="71">
        <v>79715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1:22" ht="13">
      <c r="A23" s="59"/>
      <c r="B23" s="60"/>
      <c r="C23" s="63">
        <v>2006</v>
      </c>
      <c r="D23" s="69">
        <v>153</v>
      </c>
      <c r="E23" s="69">
        <v>1700</v>
      </c>
      <c r="F23" s="69">
        <v>1718</v>
      </c>
      <c r="G23" s="69">
        <v>2939</v>
      </c>
      <c r="H23" s="69">
        <v>3352</v>
      </c>
      <c r="I23" s="69">
        <v>219</v>
      </c>
      <c r="J23" s="69">
        <v>0</v>
      </c>
      <c r="K23" s="71">
        <v>10082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22" ht="13">
      <c r="A24" s="59"/>
      <c r="B24" s="60"/>
      <c r="C24" s="63">
        <v>2007</v>
      </c>
      <c r="D24" s="69">
        <v>0</v>
      </c>
      <c r="E24" s="69">
        <v>1038</v>
      </c>
      <c r="F24" s="69">
        <v>1986</v>
      </c>
      <c r="G24" s="69">
        <v>3806</v>
      </c>
      <c r="H24" s="69">
        <v>2962</v>
      </c>
      <c r="I24" s="69">
        <v>346</v>
      </c>
      <c r="J24" s="69">
        <v>0</v>
      </c>
      <c r="K24" s="71">
        <v>10139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3">
      <c r="A25" s="59"/>
      <c r="B25" s="60"/>
      <c r="C25" s="63">
        <v>2008</v>
      </c>
      <c r="D25" s="69">
        <v>349</v>
      </c>
      <c r="E25" s="69">
        <v>589</v>
      </c>
      <c r="F25" s="69">
        <v>2588</v>
      </c>
      <c r="G25" s="69">
        <v>2832</v>
      </c>
      <c r="H25" s="69">
        <v>2859</v>
      </c>
      <c r="I25" s="69">
        <v>275</v>
      </c>
      <c r="J25" s="69">
        <v>0</v>
      </c>
      <c r="K25" s="71">
        <v>9492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</row>
    <row r="26" spans="1:22" ht="13">
      <c r="A26" s="59"/>
      <c r="B26" s="60"/>
      <c r="C26" s="63">
        <v>2009</v>
      </c>
      <c r="D26" s="69">
        <v>0</v>
      </c>
      <c r="E26" s="69">
        <v>554</v>
      </c>
      <c r="F26" s="69">
        <v>1926</v>
      </c>
      <c r="G26" s="69">
        <v>2438</v>
      </c>
      <c r="H26" s="69">
        <v>2084</v>
      </c>
      <c r="I26" s="69">
        <v>1531</v>
      </c>
      <c r="J26" s="69">
        <v>0</v>
      </c>
      <c r="K26" s="71">
        <v>8533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</row>
    <row r="27" spans="1:22" ht="13">
      <c r="A27" s="59"/>
      <c r="B27" s="60"/>
      <c r="C27" s="63">
        <v>2010</v>
      </c>
      <c r="D27" s="69">
        <v>250</v>
      </c>
      <c r="E27" s="69">
        <v>368</v>
      </c>
      <c r="F27" s="69">
        <v>1493</v>
      </c>
      <c r="G27" s="69">
        <v>3488</v>
      </c>
      <c r="H27" s="69">
        <v>3590</v>
      </c>
      <c r="I27" s="69">
        <v>1875</v>
      </c>
      <c r="J27" s="69">
        <v>0</v>
      </c>
      <c r="K27" s="71">
        <v>11064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2" ht="13">
      <c r="A28" s="57"/>
      <c r="B28" s="60"/>
      <c r="C28" s="63">
        <v>2011</v>
      </c>
      <c r="D28" s="69">
        <v>0</v>
      </c>
      <c r="E28" s="69">
        <v>607</v>
      </c>
      <c r="F28" s="69">
        <v>1470</v>
      </c>
      <c r="G28" s="69">
        <v>4190</v>
      </c>
      <c r="H28" s="69">
        <v>1665</v>
      </c>
      <c r="I28" s="69">
        <v>1792</v>
      </c>
      <c r="J28" s="69">
        <v>142</v>
      </c>
      <c r="K28" s="71">
        <v>9866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1:22" ht="13">
      <c r="A29" s="59"/>
      <c r="B29" s="60"/>
      <c r="C29" s="63">
        <v>2012</v>
      </c>
      <c r="D29" s="69">
        <v>196</v>
      </c>
      <c r="E29" s="69">
        <v>1279</v>
      </c>
      <c r="F29" s="69">
        <v>3516</v>
      </c>
      <c r="G29" s="69">
        <v>3158</v>
      </c>
      <c r="H29" s="69">
        <v>2562</v>
      </c>
      <c r="I29" s="69">
        <v>561</v>
      </c>
      <c r="J29" s="69">
        <v>446</v>
      </c>
      <c r="K29" s="71">
        <v>11718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2" ht="13">
      <c r="A30" s="59"/>
      <c r="B30" s="60"/>
      <c r="C30" s="63">
        <v>2013</v>
      </c>
      <c r="D30" s="69">
        <v>0</v>
      </c>
      <c r="E30" s="69">
        <v>2053</v>
      </c>
      <c r="F30" s="69">
        <v>970</v>
      </c>
      <c r="G30" s="69">
        <v>3345</v>
      </c>
      <c r="H30" s="69">
        <v>3632</v>
      </c>
      <c r="I30" s="69">
        <v>2010</v>
      </c>
      <c r="J30" s="69">
        <v>23</v>
      </c>
      <c r="K30" s="71">
        <v>12033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s="4" customFormat="1" ht="13">
      <c r="A31" s="59"/>
      <c r="B31" s="60"/>
      <c r="C31" s="63">
        <v>2014</v>
      </c>
      <c r="D31" s="69">
        <v>0</v>
      </c>
      <c r="E31" s="69">
        <v>314</v>
      </c>
      <c r="F31" s="69">
        <v>1959</v>
      </c>
      <c r="G31" s="69">
        <v>729</v>
      </c>
      <c r="H31" s="69">
        <v>1211</v>
      </c>
      <c r="I31" s="69">
        <v>1398</v>
      </c>
      <c r="J31" s="69">
        <v>91</v>
      </c>
      <c r="K31" s="71">
        <v>5702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22" s="4" customFormat="1" ht="13">
      <c r="A32" s="59"/>
      <c r="B32" s="60"/>
      <c r="C32" s="63">
        <v>2015</v>
      </c>
      <c r="D32" s="69">
        <v>0</v>
      </c>
      <c r="E32" s="69">
        <v>0</v>
      </c>
      <c r="F32" s="69">
        <v>591</v>
      </c>
      <c r="G32" s="69">
        <v>101</v>
      </c>
      <c r="H32" s="69">
        <v>153</v>
      </c>
      <c r="I32" s="69">
        <v>803</v>
      </c>
      <c r="J32" s="69">
        <v>77</v>
      </c>
      <c r="K32" s="71">
        <v>1725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s="4" customFormat="1" ht="13">
      <c r="A33" s="59"/>
      <c r="B33" s="60"/>
      <c r="C33" s="60"/>
      <c r="D33" s="62" t="s">
        <v>283</v>
      </c>
      <c r="E33" s="62" t="s">
        <v>283</v>
      </c>
      <c r="F33" s="62" t="s">
        <v>283</v>
      </c>
      <c r="G33" s="62" t="s">
        <v>283</v>
      </c>
      <c r="H33" s="62" t="s">
        <v>283</v>
      </c>
      <c r="I33" s="62" t="s">
        <v>283</v>
      </c>
      <c r="J33" s="62" t="s">
        <v>283</v>
      </c>
      <c r="K33" s="71" t="s">
        <v>283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</row>
    <row r="34" spans="1:22" s="4" customFormat="1" ht="13">
      <c r="A34" s="59"/>
      <c r="B34" s="60" t="s">
        <v>99</v>
      </c>
      <c r="C34" s="60"/>
      <c r="D34" s="62" t="s">
        <v>283</v>
      </c>
      <c r="E34" s="62" t="s">
        <v>283</v>
      </c>
      <c r="F34" s="62" t="s">
        <v>283</v>
      </c>
      <c r="G34" s="62" t="s">
        <v>283</v>
      </c>
      <c r="H34" s="62" t="s">
        <v>283</v>
      </c>
      <c r="I34" s="62" t="s">
        <v>283</v>
      </c>
      <c r="J34" s="62" t="s">
        <v>283</v>
      </c>
      <c r="K34" s="71" t="s">
        <v>283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</row>
    <row r="35" spans="1:22" s="4" customFormat="1" ht="13">
      <c r="A35" s="59"/>
      <c r="B35" s="60"/>
      <c r="C35" s="63" t="s">
        <v>279</v>
      </c>
      <c r="D35" s="69">
        <v>246</v>
      </c>
      <c r="E35" s="69">
        <v>842</v>
      </c>
      <c r="F35" s="69">
        <v>2606</v>
      </c>
      <c r="G35" s="69">
        <v>4985</v>
      </c>
      <c r="H35" s="69">
        <v>2828</v>
      </c>
      <c r="I35" s="69">
        <v>704</v>
      </c>
      <c r="J35" s="69">
        <v>1</v>
      </c>
      <c r="K35" s="71">
        <v>12212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</row>
    <row r="36" spans="1:22" s="4" customFormat="1" ht="13">
      <c r="A36" s="59"/>
      <c r="B36" s="60"/>
      <c r="C36" s="63">
        <v>2006</v>
      </c>
      <c r="D36" s="69">
        <v>12</v>
      </c>
      <c r="E36" s="69">
        <v>35</v>
      </c>
      <c r="F36" s="69">
        <v>79</v>
      </c>
      <c r="G36" s="69">
        <v>179</v>
      </c>
      <c r="H36" s="69">
        <v>159</v>
      </c>
      <c r="I36" s="69">
        <v>75</v>
      </c>
      <c r="J36" s="69">
        <v>0</v>
      </c>
      <c r="K36" s="71">
        <v>539</v>
      </c>
      <c r="M36" s="26" t="str">
        <f t="shared" ref="M36:M45" si="0">IF(B36="","",ROUND(B36,0))</f>
        <v/>
      </c>
      <c r="N36" s="26"/>
      <c r="O36" s="26"/>
      <c r="P36" s="26"/>
      <c r="Q36" s="26"/>
      <c r="R36" s="26"/>
      <c r="S36" s="26"/>
      <c r="T36" s="26"/>
      <c r="U36" s="26"/>
      <c r="V36" s="26"/>
    </row>
    <row r="37" spans="1:22" s="4" customFormat="1" ht="13">
      <c r="A37" s="59"/>
      <c r="B37" s="60"/>
      <c r="C37" s="63">
        <v>2007</v>
      </c>
      <c r="D37" s="69">
        <v>8</v>
      </c>
      <c r="E37" s="69">
        <v>28</v>
      </c>
      <c r="F37" s="69">
        <v>94</v>
      </c>
      <c r="G37" s="69">
        <v>183</v>
      </c>
      <c r="H37" s="69">
        <v>183</v>
      </c>
      <c r="I37" s="69">
        <v>83</v>
      </c>
      <c r="J37" s="69">
        <v>0</v>
      </c>
      <c r="K37" s="71">
        <v>579</v>
      </c>
      <c r="M37" s="26" t="str">
        <f t="shared" si="0"/>
        <v/>
      </c>
      <c r="N37" s="26"/>
      <c r="O37" s="26"/>
      <c r="P37" s="26"/>
      <c r="Q37" s="26"/>
      <c r="R37" s="26"/>
      <c r="S37" s="26"/>
      <c r="T37" s="26"/>
      <c r="U37" s="26"/>
      <c r="V37" s="26"/>
    </row>
    <row r="38" spans="1:22" s="4" customFormat="1" ht="13">
      <c r="A38" s="59"/>
      <c r="B38" s="60"/>
      <c r="C38" s="63">
        <v>2008</v>
      </c>
      <c r="D38" s="69">
        <v>9</v>
      </c>
      <c r="E38" s="69">
        <v>18</v>
      </c>
      <c r="F38" s="69">
        <v>76</v>
      </c>
      <c r="G38" s="69">
        <v>196</v>
      </c>
      <c r="H38" s="69">
        <v>168</v>
      </c>
      <c r="I38" s="69">
        <v>86</v>
      </c>
      <c r="J38" s="69">
        <v>2</v>
      </c>
      <c r="K38" s="71">
        <v>555</v>
      </c>
      <c r="M38" s="26" t="str">
        <f t="shared" si="0"/>
        <v/>
      </c>
      <c r="N38" s="26"/>
      <c r="O38" s="26"/>
      <c r="P38" s="26"/>
      <c r="Q38" s="26"/>
      <c r="R38" s="26"/>
      <c r="S38" s="26"/>
      <c r="T38" s="26"/>
      <c r="U38" s="26"/>
      <c r="V38" s="26"/>
    </row>
    <row r="39" spans="1:22" s="4" customFormat="1" ht="13">
      <c r="A39" s="59"/>
      <c r="B39" s="60"/>
      <c r="C39" s="63">
        <v>2009</v>
      </c>
      <c r="D39" s="69">
        <v>4</v>
      </c>
      <c r="E39" s="69">
        <v>24</v>
      </c>
      <c r="F39" s="69">
        <v>70</v>
      </c>
      <c r="G39" s="69">
        <v>163</v>
      </c>
      <c r="H39" s="69">
        <v>187</v>
      </c>
      <c r="I39" s="69">
        <v>83</v>
      </c>
      <c r="J39" s="69">
        <v>0</v>
      </c>
      <c r="K39" s="71">
        <v>531</v>
      </c>
      <c r="M39" s="26" t="str">
        <f t="shared" si="0"/>
        <v/>
      </c>
      <c r="N39" s="26"/>
      <c r="O39" s="26"/>
      <c r="P39" s="26"/>
      <c r="Q39" s="26"/>
      <c r="R39" s="26"/>
      <c r="S39" s="26"/>
      <c r="T39" s="26"/>
      <c r="U39" s="26"/>
      <c r="V39" s="26"/>
    </row>
    <row r="40" spans="1:22" s="4" customFormat="1" ht="13">
      <c r="A40" s="59"/>
      <c r="B40" s="60"/>
      <c r="C40" s="63">
        <v>2010</v>
      </c>
      <c r="D40" s="69">
        <v>3</v>
      </c>
      <c r="E40" s="69">
        <v>13</v>
      </c>
      <c r="F40" s="69">
        <v>60</v>
      </c>
      <c r="G40" s="69">
        <v>136</v>
      </c>
      <c r="H40" s="69">
        <v>172</v>
      </c>
      <c r="I40" s="69">
        <v>60</v>
      </c>
      <c r="J40" s="69">
        <v>46</v>
      </c>
      <c r="K40" s="71">
        <v>490</v>
      </c>
      <c r="M40" s="26" t="str">
        <f t="shared" si="0"/>
        <v/>
      </c>
      <c r="N40" s="26"/>
      <c r="O40" s="26"/>
      <c r="P40" s="26"/>
      <c r="Q40" s="26"/>
      <c r="R40" s="26"/>
      <c r="S40" s="26"/>
      <c r="T40" s="26"/>
      <c r="U40" s="26"/>
      <c r="V40" s="26"/>
    </row>
    <row r="41" spans="1:22" s="4" customFormat="1" ht="13">
      <c r="A41" s="59"/>
      <c r="B41" s="60"/>
      <c r="C41" s="63">
        <v>2011</v>
      </c>
      <c r="D41" s="69">
        <v>1</v>
      </c>
      <c r="E41" s="69">
        <v>17</v>
      </c>
      <c r="F41" s="69">
        <v>62</v>
      </c>
      <c r="G41" s="69">
        <v>141</v>
      </c>
      <c r="H41" s="69">
        <v>166</v>
      </c>
      <c r="I41" s="69">
        <v>69</v>
      </c>
      <c r="J41" s="69">
        <v>52</v>
      </c>
      <c r="K41" s="71">
        <v>508</v>
      </c>
      <c r="M41" s="26" t="str">
        <f t="shared" si="0"/>
        <v/>
      </c>
      <c r="N41" s="26"/>
      <c r="O41" s="26"/>
      <c r="P41" s="26"/>
      <c r="Q41" s="26"/>
      <c r="R41" s="26"/>
      <c r="S41" s="26"/>
      <c r="T41" s="26"/>
      <c r="U41" s="26"/>
      <c r="V41" s="26"/>
    </row>
    <row r="42" spans="1:22" s="4" customFormat="1" ht="13">
      <c r="A42" s="59"/>
      <c r="B42" s="60"/>
      <c r="C42" s="63">
        <v>2012</v>
      </c>
      <c r="D42" s="69">
        <v>4</v>
      </c>
      <c r="E42" s="69">
        <v>17</v>
      </c>
      <c r="F42" s="69">
        <v>53</v>
      </c>
      <c r="G42" s="69">
        <v>129</v>
      </c>
      <c r="H42" s="69">
        <v>132</v>
      </c>
      <c r="I42" s="69">
        <v>56</v>
      </c>
      <c r="J42" s="69">
        <v>84</v>
      </c>
      <c r="K42" s="71">
        <v>475</v>
      </c>
      <c r="M42" s="26" t="str">
        <f t="shared" si="0"/>
        <v/>
      </c>
      <c r="N42" s="26"/>
      <c r="O42" s="26"/>
      <c r="P42" s="26"/>
      <c r="Q42" s="26"/>
      <c r="R42" s="26"/>
      <c r="S42" s="26"/>
      <c r="T42" s="26"/>
      <c r="U42" s="26"/>
      <c r="V42" s="26"/>
    </row>
    <row r="43" spans="1:22" ht="13">
      <c r="A43" s="59"/>
      <c r="B43" s="60"/>
      <c r="C43" s="63">
        <v>2013</v>
      </c>
      <c r="D43" s="69">
        <v>1</v>
      </c>
      <c r="E43" s="69">
        <v>20</v>
      </c>
      <c r="F43" s="69">
        <v>47</v>
      </c>
      <c r="G43" s="69">
        <v>92</v>
      </c>
      <c r="H43" s="69">
        <v>148</v>
      </c>
      <c r="I43" s="69">
        <v>74</v>
      </c>
      <c r="J43" s="69">
        <v>64</v>
      </c>
      <c r="K43" s="71">
        <v>446</v>
      </c>
      <c r="M43" s="26" t="str">
        <f t="shared" si="0"/>
        <v/>
      </c>
      <c r="N43" s="26"/>
      <c r="O43" s="26"/>
      <c r="P43" s="26"/>
      <c r="Q43" s="26"/>
      <c r="R43" s="26"/>
      <c r="S43" s="26"/>
      <c r="T43" s="26"/>
      <c r="U43" s="26"/>
      <c r="V43" s="26"/>
    </row>
    <row r="44" spans="1:22" ht="13">
      <c r="A44" s="59"/>
      <c r="B44" s="60"/>
      <c r="C44" s="63">
        <v>2014</v>
      </c>
      <c r="D44" s="69">
        <v>3</v>
      </c>
      <c r="E44" s="69">
        <v>8</v>
      </c>
      <c r="F44" s="69">
        <v>36</v>
      </c>
      <c r="G44" s="69">
        <v>68</v>
      </c>
      <c r="H44" s="69">
        <v>101</v>
      </c>
      <c r="I44" s="69">
        <v>32</v>
      </c>
      <c r="J44" s="69">
        <v>98</v>
      </c>
      <c r="K44" s="71">
        <v>346</v>
      </c>
      <c r="M44" s="26" t="str">
        <f t="shared" si="0"/>
        <v/>
      </c>
      <c r="N44" s="26"/>
      <c r="O44" s="26"/>
      <c r="P44" s="26"/>
      <c r="Q44" s="26"/>
      <c r="R44" s="26"/>
      <c r="S44" s="26"/>
      <c r="T44" s="26"/>
      <c r="U44" s="26"/>
      <c r="V44" s="26"/>
    </row>
    <row r="45" spans="1:22" ht="13">
      <c r="A45" s="56"/>
      <c r="B45" s="55"/>
      <c r="C45" s="64">
        <v>2015</v>
      </c>
      <c r="D45" s="70">
        <v>1</v>
      </c>
      <c r="E45" s="70">
        <v>4</v>
      </c>
      <c r="F45" s="70">
        <v>11</v>
      </c>
      <c r="G45" s="70">
        <v>31</v>
      </c>
      <c r="H45" s="70">
        <v>43</v>
      </c>
      <c r="I45" s="70">
        <v>26</v>
      </c>
      <c r="J45" s="70">
        <v>54</v>
      </c>
      <c r="K45" s="66">
        <v>170</v>
      </c>
      <c r="M45" s="26" t="str">
        <f t="shared" si="0"/>
        <v/>
      </c>
      <c r="N45" s="26"/>
      <c r="O45" s="26"/>
      <c r="P45" s="26"/>
      <c r="Q45" s="26"/>
      <c r="R45" s="26"/>
      <c r="S45" s="26"/>
      <c r="T45" s="26"/>
      <c r="U45" s="26"/>
      <c r="V45" s="26"/>
    </row>
    <row r="48" spans="1:22" ht="15.5">
      <c r="A48" s="97" t="s">
        <v>224</v>
      </c>
    </row>
    <row r="49" spans="1:11">
      <c r="A49" s="11" t="s">
        <v>281</v>
      </c>
    </row>
    <row r="50" spans="1:11" ht="12" customHeight="1"/>
    <row r="51" spans="1:11" ht="13">
      <c r="A51" s="130" t="s">
        <v>115</v>
      </c>
      <c r="B51" s="131"/>
      <c r="C51" s="131"/>
      <c r="D51" s="180" t="s">
        <v>206</v>
      </c>
      <c r="E51" s="178"/>
      <c r="F51" s="178"/>
      <c r="G51" s="178"/>
      <c r="H51" s="178"/>
      <c r="I51" s="178"/>
      <c r="J51" s="178"/>
      <c r="K51" s="179"/>
    </row>
    <row r="52" spans="1:11" ht="13">
      <c r="A52" s="108"/>
      <c r="B52" s="107"/>
      <c r="C52" s="107"/>
      <c r="D52" s="104" t="s">
        <v>100</v>
      </c>
      <c r="E52" s="104" t="s">
        <v>101</v>
      </c>
      <c r="F52" s="104" t="s">
        <v>102</v>
      </c>
      <c r="G52" s="104" t="s">
        <v>103</v>
      </c>
      <c r="H52" s="104" t="s">
        <v>104</v>
      </c>
      <c r="I52" s="104" t="s">
        <v>105</v>
      </c>
      <c r="J52" s="104" t="s">
        <v>106</v>
      </c>
      <c r="K52" s="109" t="s">
        <v>112</v>
      </c>
    </row>
    <row r="53" spans="1:11">
      <c r="A53" s="68"/>
      <c r="B53" s="7"/>
      <c r="C53" s="7"/>
      <c r="D53" s="60"/>
      <c r="E53" s="60"/>
      <c r="F53" s="60"/>
      <c r="G53" s="60"/>
      <c r="H53" s="60"/>
      <c r="I53" s="60"/>
      <c r="J53" s="60"/>
      <c r="K53" s="58"/>
    </row>
    <row r="54" spans="1:11" ht="13">
      <c r="A54" s="79" t="s">
        <v>225</v>
      </c>
      <c r="B54" s="80"/>
      <c r="C54" s="80"/>
      <c r="D54" s="72"/>
      <c r="E54" s="60"/>
      <c r="F54" s="60"/>
      <c r="G54" s="60"/>
      <c r="H54" s="60"/>
      <c r="I54" s="60"/>
      <c r="J54" s="60"/>
      <c r="K54" s="58"/>
    </row>
    <row r="55" spans="1:11" ht="13">
      <c r="A55" s="57"/>
      <c r="B55" s="80" t="s">
        <v>204</v>
      </c>
      <c r="C55" s="80"/>
      <c r="D55" s="60"/>
      <c r="E55" s="60"/>
      <c r="F55" s="60"/>
      <c r="G55" s="60"/>
      <c r="H55" s="60"/>
      <c r="I55" s="60"/>
      <c r="J55" s="60"/>
      <c r="K55" s="58"/>
    </row>
    <row r="56" spans="1:11" ht="13">
      <c r="A56" s="57"/>
      <c r="B56" s="60"/>
      <c r="C56" s="63" t="s">
        <v>279</v>
      </c>
      <c r="D56" s="69">
        <v>3667</v>
      </c>
      <c r="E56" s="69">
        <v>19725</v>
      </c>
      <c r="F56" s="69">
        <v>45658</v>
      </c>
      <c r="G56" s="69">
        <v>94887</v>
      </c>
      <c r="H56" s="69">
        <v>41493</v>
      </c>
      <c r="I56" s="69">
        <v>6429</v>
      </c>
      <c r="J56" s="69">
        <v>0</v>
      </c>
      <c r="K56" s="71">
        <v>211859</v>
      </c>
    </row>
    <row r="57" spans="1:11" ht="13">
      <c r="A57" s="59"/>
      <c r="B57" s="60"/>
      <c r="C57" s="63">
        <v>2006</v>
      </c>
      <c r="D57" s="69">
        <v>144</v>
      </c>
      <c r="E57" s="69">
        <v>1936</v>
      </c>
      <c r="F57" s="69">
        <v>2663</v>
      </c>
      <c r="G57" s="69">
        <v>3993</v>
      </c>
      <c r="H57" s="69">
        <v>3221</v>
      </c>
      <c r="I57" s="69">
        <v>277</v>
      </c>
      <c r="J57" s="69">
        <v>0</v>
      </c>
      <c r="K57" s="71">
        <v>12234</v>
      </c>
    </row>
    <row r="58" spans="1:11" ht="13">
      <c r="A58" s="59"/>
      <c r="B58" s="60"/>
      <c r="C58" s="63">
        <v>2007</v>
      </c>
      <c r="D58" s="69">
        <v>21</v>
      </c>
      <c r="E58" s="69">
        <v>1312</v>
      </c>
      <c r="F58" s="69">
        <v>2573</v>
      </c>
      <c r="G58" s="69">
        <v>5402</v>
      </c>
      <c r="H58" s="69">
        <v>3070</v>
      </c>
      <c r="I58" s="69">
        <v>302</v>
      </c>
      <c r="J58" s="69">
        <v>0</v>
      </c>
      <c r="K58" s="71">
        <v>12679</v>
      </c>
    </row>
    <row r="59" spans="1:11" ht="13">
      <c r="A59" s="59"/>
      <c r="B59" s="60"/>
      <c r="C59" s="63">
        <v>2008</v>
      </c>
      <c r="D59" s="69">
        <v>470</v>
      </c>
      <c r="E59" s="69">
        <v>427</v>
      </c>
      <c r="F59" s="69">
        <v>2565</v>
      </c>
      <c r="G59" s="69">
        <v>3549</v>
      </c>
      <c r="H59" s="69">
        <v>2999</v>
      </c>
      <c r="I59" s="69">
        <v>535</v>
      </c>
      <c r="J59" s="69">
        <v>5</v>
      </c>
      <c r="K59" s="71">
        <v>10550</v>
      </c>
    </row>
    <row r="60" spans="1:11" ht="13">
      <c r="A60" s="59"/>
      <c r="B60" s="60"/>
      <c r="C60" s="63">
        <v>2009</v>
      </c>
      <c r="D60" s="69">
        <v>4</v>
      </c>
      <c r="E60" s="69">
        <v>537</v>
      </c>
      <c r="F60" s="69">
        <v>2063</v>
      </c>
      <c r="G60" s="69">
        <v>2917</v>
      </c>
      <c r="H60" s="69">
        <v>2793</v>
      </c>
      <c r="I60" s="69">
        <v>823</v>
      </c>
      <c r="J60" s="69">
        <v>0</v>
      </c>
      <c r="K60" s="71">
        <v>9138</v>
      </c>
    </row>
    <row r="61" spans="1:11" ht="13">
      <c r="A61" s="59"/>
      <c r="B61" s="60"/>
      <c r="C61" s="63">
        <v>2010</v>
      </c>
      <c r="D61" s="69">
        <v>169</v>
      </c>
      <c r="E61" s="69">
        <v>242</v>
      </c>
      <c r="F61" s="69">
        <v>1686</v>
      </c>
      <c r="G61" s="69">
        <v>3258</v>
      </c>
      <c r="H61" s="69">
        <v>3199</v>
      </c>
      <c r="I61" s="69">
        <v>1153</v>
      </c>
      <c r="J61" s="69">
        <v>146</v>
      </c>
      <c r="K61" s="71">
        <v>9852</v>
      </c>
    </row>
    <row r="62" spans="1:11" ht="13">
      <c r="A62" s="57"/>
      <c r="B62" s="60"/>
      <c r="C62" s="63">
        <v>2011</v>
      </c>
      <c r="D62" s="69">
        <v>1</v>
      </c>
      <c r="E62" s="69">
        <v>376</v>
      </c>
      <c r="F62" s="69">
        <v>1088</v>
      </c>
      <c r="G62" s="69">
        <v>3132</v>
      </c>
      <c r="H62" s="69">
        <v>1931</v>
      </c>
      <c r="I62" s="69">
        <v>1130</v>
      </c>
      <c r="J62" s="69">
        <v>69</v>
      </c>
      <c r="K62" s="71">
        <v>7727</v>
      </c>
    </row>
    <row r="63" spans="1:11" ht="13">
      <c r="A63" s="59"/>
      <c r="B63" s="60"/>
      <c r="C63" s="63">
        <v>2012</v>
      </c>
      <c r="D63" s="69">
        <v>376</v>
      </c>
      <c r="E63" s="69">
        <v>616</v>
      </c>
      <c r="F63" s="69">
        <v>1636</v>
      </c>
      <c r="G63" s="69">
        <v>2317</v>
      </c>
      <c r="H63" s="69">
        <v>1681</v>
      </c>
      <c r="I63" s="69">
        <v>771</v>
      </c>
      <c r="J63" s="69">
        <v>261</v>
      </c>
      <c r="K63" s="71">
        <v>7659</v>
      </c>
    </row>
    <row r="64" spans="1:11" ht="13">
      <c r="A64" s="59"/>
      <c r="B64" s="60"/>
      <c r="C64" s="63">
        <v>2013</v>
      </c>
      <c r="D64" s="69">
        <v>1</v>
      </c>
      <c r="E64" s="69">
        <v>1081</v>
      </c>
      <c r="F64" s="69">
        <v>786</v>
      </c>
      <c r="G64" s="69">
        <v>1865</v>
      </c>
      <c r="H64" s="69">
        <v>1899</v>
      </c>
      <c r="I64" s="69">
        <v>829</v>
      </c>
      <c r="J64" s="69">
        <v>122</v>
      </c>
      <c r="K64" s="71">
        <v>6583</v>
      </c>
    </row>
    <row r="65" spans="1:11" ht="13">
      <c r="A65" s="59"/>
      <c r="B65" s="60"/>
      <c r="C65" s="63">
        <v>2014</v>
      </c>
      <c r="D65" s="69">
        <v>3</v>
      </c>
      <c r="E65" s="69">
        <v>91</v>
      </c>
      <c r="F65" s="69">
        <v>691</v>
      </c>
      <c r="G65" s="69">
        <v>494</v>
      </c>
      <c r="H65" s="69">
        <v>759</v>
      </c>
      <c r="I65" s="69">
        <v>716</v>
      </c>
      <c r="J65" s="69">
        <v>286</v>
      </c>
      <c r="K65" s="71">
        <v>3041</v>
      </c>
    </row>
    <row r="66" spans="1:11" ht="13">
      <c r="A66" s="59"/>
      <c r="B66" s="60"/>
      <c r="C66" s="63">
        <v>2015</v>
      </c>
      <c r="D66" s="69">
        <v>0</v>
      </c>
      <c r="E66" s="69">
        <v>3</v>
      </c>
      <c r="F66" s="69">
        <v>104</v>
      </c>
      <c r="G66" s="69">
        <v>117</v>
      </c>
      <c r="H66" s="69">
        <v>211</v>
      </c>
      <c r="I66" s="69">
        <v>423</v>
      </c>
      <c r="J66" s="69">
        <v>90</v>
      </c>
      <c r="K66" s="71">
        <v>948</v>
      </c>
    </row>
    <row r="67" spans="1:11" ht="15.5">
      <c r="A67" s="59"/>
      <c r="B67" s="60"/>
      <c r="C67" s="67"/>
      <c r="D67" s="62" t="s">
        <v>283</v>
      </c>
      <c r="E67" s="62" t="s">
        <v>283</v>
      </c>
      <c r="F67" s="62" t="s">
        <v>283</v>
      </c>
      <c r="G67" s="62" t="s">
        <v>283</v>
      </c>
      <c r="H67" s="62" t="s">
        <v>283</v>
      </c>
      <c r="I67" s="62" t="s">
        <v>283</v>
      </c>
      <c r="J67" s="62" t="s">
        <v>283</v>
      </c>
      <c r="K67" s="71" t="s">
        <v>283</v>
      </c>
    </row>
    <row r="68" spans="1:11" ht="13">
      <c r="A68" s="57"/>
      <c r="B68" s="80" t="s">
        <v>205</v>
      </c>
      <c r="C68" s="80"/>
      <c r="D68" s="62" t="s">
        <v>283</v>
      </c>
      <c r="E68" s="62" t="s">
        <v>283</v>
      </c>
      <c r="F68" s="62" t="s">
        <v>283</v>
      </c>
      <c r="G68" s="62" t="s">
        <v>283</v>
      </c>
      <c r="H68" s="62" t="s">
        <v>283</v>
      </c>
      <c r="I68" s="62" t="s">
        <v>283</v>
      </c>
      <c r="J68" s="62" t="s">
        <v>283</v>
      </c>
      <c r="K68" s="71" t="s">
        <v>283</v>
      </c>
    </row>
    <row r="69" spans="1:11" ht="13">
      <c r="A69" s="57"/>
      <c r="B69" s="60"/>
      <c r="C69" s="63" t="s">
        <v>279</v>
      </c>
      <c r="D69" s="69">
        <v>985</v>
      </c>
      <c r="E69" s="69">
        <v>9744</v>
      </c>
      <c r="F69" s="69">
        <v>15441</v>
      </c>
      <c r="G69" s="69">
        <v>33858</v>
      </c>
      <c r="H69" s="69">
        <v>16271</v>
      </c>
      <c r="I69" s="69">
        <v>3417</v>
      </c>
      <c r="J69" s="69">
        <v>0</v>
      </c>
      <c r="K69" s="71">
        <v>79715</v>
      </c>
    </row>
    <row r="70" spans="1:11" ht="13">
      <c r="A70" s="59"/>
      <c r="B70" s="60"/>
      <c r="C70" s="63">
        <v>2006</v>
      </c>
      <c r="D70" s="69">
        <v>153</v>
      </c>
      <c r="E70" s="69">
        <v>1700</v>
      </c>
      <c r="F70" s="69">
        <v>1718</v>
      </c>
      <c r="G70" s="69">
        <v>2939</v>
      </c>
      <c r="H70" s="69">
        <v>3352</v>
      </c>
      <c r="I70" s="69">
        <v>219</v>
      </c>
      <c r="J70" s="69">
        <v>0</v>
      </c>
      <c r="K70" s="71">
        <v>10082</v>
      </c>
    </row>
    <row r="71" spans="1:11" ht="13">
      <c r="A71" s="59"/>
      <c r="B71" s="60"/>
      <c r="C71" s="63">
        <v>2007</v>
      </c>
      <c r="D71" s="69">
        <v>0</v>
      </c>
      <c r="E71" s="69">
        <v>1038</v>
      </c>
      <c r="F71" s="69">
        <v>1986</v>
      </c>
      <c r="G71" s="69">
        <v>3806</v>
      </c>
      <c r="H71" s="69">
        <v>2962</v>
      </c>
      <c r="I71" s="69">
        <v>346</v>
      </c>
      <c r="J71" s="69">
        <v>0</v>
      </c>
      <c r="K71" s="71">
        <v>10139</v>
      </c>
    </row>
    <row r="72" spans="1:11" ht="13">
      <c r="A72" s="59"/>
      <c r="B72" s="60"/>
      <c r="C72" s="63">
        <v>2008</v>
      </c>
      <c r="D72" s="69">
        <v>349</v>
      </c>
      <c r="E72" s="69">
        <v>589</v>
      </c>
      <c r="F72" s="69">
        <v>2588</v>
      </c>
      <c r="G72" s="69">
        <v>2832</v>
      </c>
      <c r="H72" s="69">
        <v>2859</v>
      </c>
      <c r="I72" s="69">
        <v>275</v>
      </c>
      <c r="J72" s="69">
        <v>0</v>
      </c>
      <c r="K72" s="71">
        <v>9492</v>
      </c>
    </row>
    <row r="73" spans="1:11" ht="13">
      <c r="A73" s="59"/>
      <c r="B73" s="60"/>
      <c r="C73" s="63">
        <v>2009</v>
      </c>
      <c r="D73" s="69">
        <v>0</v>
      </c>
      <c r="E73" s="69">
        <v>554</v>
      </c>
      <c r="F73" s="69">
        <v>1926</v>
      </c>
      <c r="G73" s="69">
        <v>2438</v>
      </c>
      <c r="H73" s="69">
        <v>2084</v>
      </c>
      <c r="I73" s="69">
        <v>1531</v>
      </c>
      <c r="J73" s="69">
        <v>0</v>
      </c>
      <c r="K73" s="71">
        <v>8533</v>
      </c>
    </row>
    <row r="74" spans="1:11" ht="13">
      <c r="A74" s="59"/>
      <c r="B74" s="60"/>
      <c r="C74" s="63">
        <v>2010</v>
      </c>
      <c r="D74" s="69">
        <v>250</v>
      </c>
      <c r="E74" s="69">
        <v>368</v>
      </c>
      <c r="F74" s="69">
        <v>1493</v>
      </c>
      <c r="G74" s="69">
        <v>3488</v>
      </c>
      <c r="H74" s="69">
        <v>3590</v>
      </c>
      <c r="I74" s="69">
        <v>1875</v>
      </c>
      <c r="J74" s="69">
        <v>0</v>
      </c>
      <c r="K74" s="71">
        <v>11064</v>
      </c>
    </row>
    <row r="75" spans="1:11" ht="13">
      <c r="A75" s="57"/>
      <c r="B75" s="60"/>
      <c r="C75" s="63">
        <v>2011</v>
      </c>
      <c r="D75" s="69">
        <v>0</v>
      </c>
      <c r="E75" s="69">
        <v>607</v>
      </c>
      <c r="F75" s="69">
        <v>1470</v>
      </c>
      <c r="G75" s="69">
        <v>4190</v>
      </c>
      <c r="H75" s="69">
        <v>1665</v>
      </c>
      <c r="I75" s="69">
        <v>1792</v>
      </c>
      <c r="J75" s="69">
        <v>142</v>
      </c>
      <c r="K75" s="71">
        <v>9866</v>
      </c>
    </row>
    <row r="76" spans="1:11" ht="13">
      <c r="A76" s="59"/>
      <c r="B76" s="60"/>
      <c r="C76" s="63">
        <v>2012</v>
      </c>
      <c r="D76" s="69">
        <v>196</v>
      </c>
      <c r="E76" s="69">
        <v>1279</v>
      </c>
      <c r="F76" s="69">
        <v>3516</v>
      </c>
      <c r="G76" s="69">
        <v>3158</v>
      </c>
      <c r="H76" s="69">
        <v>2562</v>
      </c>
      <c r="I76" s="69">
        <v>561</v>
      </c>
      <c r="J76" s="69">
        <v>446</v>
      </c>
      <c r="K76" s="71">
        <v>11718</v>
      </c>
    </row>
    <row r="77" spans="1:11" ht="13">
      <c r="A77" s="59"/>
      <c r="B77" s="60"/>
      <c r="C77" s="63">
        <v>2013</v>
      </c>
      <c r="D77" s="69">
        <v>0</v>
      </c>
      <c r="E77" s="69">
        <v>2053</v>
      </c>
      <c r="F77" s="69">
        <v>970</v>
      </c>
      <c r="G77" s="69">
        <v>3345</v>
      </c>
      <c r="H77" s="69">
        <v>3632</v>
      </c>
      <c r="I77" s="69">
        <v>2010</v>
      </c>
      <c r="J77" s="69">
        <v>23</v>
      </c>
      <c r="K77" s="71">
        <v>12033</v>
      </c>
    </row>
    <row r="78" spans="1:11" ht="13">
      <c r="A78" s="59"/>
      <c r="B78" s="60"/>
      <c r="C78" s="63">
        <v>2014</v>
      </c>
      <c r="D78" s="69">
        <v>0</v>
      </c>
      <c r="E78" s="69">
        <v>314</v>
      </c>
      <c r="F78" s="69">
        <v>1959</v>
      </c>
      <c r="G78" s="69">
        <v>729</v>
      </c>
      <c r="H78" s="69">
        <v>1211</v>
      </c>
      <c r="I78" s="69">
        <v>1398</v>
      </c>
      <c r="J78" s="69">
        <v>91</v>
      </c>
      <c r="K78" s="71">
        <v>5702</v>
      </c>
    </row>
    <row r="79" spans="1:11" ht="13">
      <c r="A79" s="59"/>
      <c r="B79" s="60"/>
      <c r="C79" s="63">
        <v>2015</v>
      </c>
      <c r="D79" s="69">
        <v>0</v>
      </c>
      <c r="E79" s="69">
        <v>0</v>
      </c>
      <c r="F79" s="69">
        <v>591</v>
      </c>
      <c r="G79" s="69">
        <v>101</v>
      </c>
      <c r="H79" s="69">
        <v>153</v>
      </c>
      <c r="I79" s="69">
        <v>803</v>
      </c>
      <c r="J79" s="69">
        <v>77</v>
      </c>
      <c r="K79" s="71">
        <v>1725</v>
      </c>
    </row>
    <row r="80" spans="1:11" ht="13">
      <c r="A80" s="59"/>
      <c r="B80" s="60"/>
      <c r="C80" s="60"/>
      <c r="D80" s="62" t="s">
        <v>283</v>
      </c>
      <c r="E80" s="62" t="s">
        <v>283</v>
      </c>
      <c r="F80" s="62" t="s">
        <v>283</v>
      </c>
      <c r="G80" s="62" t="s">
        <v>283</v>
      </c>
      <c r="H80" s="62" t="s">
        <v>283</v>
      </c>
      <c r="I80" s="62" t="s">
        <v>283</v>
      </c>
      <c r="J80" s="62" t="s">
        <v>283</v>
      </c>
      <c r="K80" s="71" t="s">
        <v>283</v>
      </c>
    </row>
    <row r="81" spans="1:11" ht="13">
      <c r="A81" s="59"/>
      <c r="B81" s="80" t="s">
        <v>226</v>
      </c>
      <c r="C81" s="80"/>
      <c r="D81" s="62" t="s">
        <v>283</v>
      </c>
      <c r="E81" s="62" t="s">
        <v>283</v>
      </c>
      <c r="F81" s="62" t="s">
        <v>283</v>
      </c>
      <c r="G81" s="62" t="s">
        <v>283</v>
      </c>
      <c r="H81" s="62" t="s">
        <v>283</v>
      </c>
      <c r="I81" s="62" t="s">
        <v>283</v>
      </c>
      <c r="J81" s="62" t="s">
        <v>283</v>
      </c>
      <c r="K81" s="71" t="s">
        <v>283</v>
      </c>
    </row>
    <row r="82" spans="1:11" ht="13">
      <c r="A82" s="59"/>
      <c r="B82" s="60"/>
      <c r="C82" s="63" t="s">
        <v>279</v>
      </c>
      <c r="D82" s="69">
        <v>246</v>
      </c>
      <c r="E82" s="69">
        <v>842</v>
      </c>
      <c r="F82" s="69">
        <v>2606</v>
      </c>
      <c r="G82" s="69">
        <v>4985</v>
      </c>
      <c r="H82" s="69">
        <v>2828</v>
      </c>
      <c r="I82" s="69">
        <v>704</v>
      </c>
      <c r="J82" s="69">
        <v>1</v>
      </c>
      <c r="K82" s="71">
        <v>12212</v>
      </c>
    </row>
    <row r="83" spans="1:11" ht="13">
      <c r="A83" s="59"/>
      <c r="B83" s="60"/>
      <c r="C83" s="63">
        <v>2006</v>
      </c>
      <c r="D83" s="69">
        <v>12</v>
      </c>
      <c r="E83" s="69">
        <v>35</v>
      </c>
      <c r="F83" s="69">
        <v>79</v>
      </c>
      <c r="G83" s="69">
        <v>179</v>
      </c>
      <c r="H83" s="69">
        <v>159</v>
      </c>
      <c r="I83" s="69">
        <v>75</v>
      </c>
      <c r="J83" s="69">
        <v>0</v>
      </c>
      <c r="K83" s="71">
        <v>539</v>
      </c>
    </row>
    <row r="84" spans="1:11" ht="13">
      <c r="A84" s="59"/>
      <c r="B84" s="60"/>
      <c r="C84" s="63">
        <v>2007</v>
      </c>
      <c r="D84" s="69">
        <v>8</v>
      </c>
      <c r="E84" s="69">
        <v>28</v>
      </c>
      <c r="F84" s="69">
        <v>94</v>
      </c>
      <c r="G84" s="69">
        <v>183</v>
      </c>
      <c r="H84" s="69">
        <v>183</v>
      </c>
      <c r="I84" s="69">
        <v>83</v>
      </c>
      <c r="J84" s="69">
        <v>0</v>
      </c>
      <c r="K84" s="71">
        <v>579</v>
      </c>
    </row>
    <row r="85" spans="1:11" ht="13">
      <c r="A85" s="59"/>
      <c r="B85" s="60"/>
      <c r="C85" s="63">
        <v>2008</v>
      </c>
      <c r="D85" s="69">
        <v>9</v>
      </c>
      <c r="E85" s="69">
        <v>18</v>
      </c>
      <c r="F85" s="69">
        <v>76</v>
      </c>
      <c r="G85" s="69">
        <v>196</v>
      </c>
      <c r="H85" s="69">
        <v>168</v>
      </c>
      <c r="I85" s="69">
        <v>86</v>
      </c>
      <c r="J85" s="69">
        <v>2</v>
      </c>
      <c r="K85" s="71">
        <v>555</v>
      </c>
    </row>
    <row r="86" spans="1:11" ht="13">
      <c r="A86" s="59"/>
      <c r="B86" s="60"/>
      <c r="C86" s="63">
        <v>2009</v>
      </c>
      <c r="D86" s="69">
        <v>4</v>
      </c>
      <c r="E86" s="69">
        <v>24</v>
      </c>
      <c r="F86" s="69">
        <v>70</v>
      </c>
      <c r="G86" s="69">
        <v>163</v>
      </c>
      <c r="H86" s="69">
        <v>187</v>
      </c>
      <c r="I86" s="69">
        <v>83</v>
      </c>
      <c r="J86" s="69">
        <v>0</v>
      </c>
      <c r="K86" s="71">
        <v>531</v>
      </c>
    </row>
    <row r="87" spans="1:11" ht="13">
      <c r="A87" s="59"/>
      <c r="B87" s="60"/>
      <c r="C87" s="63">
        <v>2010</v>
      </c>
      <c r="D87" s="69">
        <v>3</v>
      </c>
      <c r="E87" s="69">
        <v>13</v>
      </c>
      <c r="F87" s="69">
        <v>60</v>
      </c>
      <c r="G87" s="69">
        <v>136</v>
      </c>
      <c r="H87" s="69">
        <v>172</v>
      </c>
      <c r="I87" s="69">
        <v>60</v>
      </c>
      <c r="J87" s="69">
        <v>46</v>
      </c>
      <c r="K87" s="71">
        <v>490</v>
      </c>
    </row>
    <row r="88" spans="1:11" ht="13">
      <c r="A88" s="59"/>
      <c r="B88" s="60"/>
      <c r="C88" s="63">
        <v>2011</v>
      </c>
      <c r="D88" s="69">
        <v>1</v>
      </c>
      <c r="E88" s="69">
        <v>17</v>
      </c>
      <c r="F88" s="69">
        <v>62</v>
      </c>
      <c r="G88" s="69">
        <v>141</v>
      </c>
      <c r="H88" s="69">
        <v>166</v>
      </c>
      <c r="I88" s="69">
        <v>69</v>
      </c>
      <c r="J88" s="69">
        <v>52</v>
      </c>
      <c r="K88" s="71">
        <v>508</v>
      </c>
    </row>
    <row r="89" spans="1:11" ht="13">
      <c r="A89" s="59"/>
      <c r="B89" s="60"/>
      <c r="C89" s="63">
        <v>2012</v>
      </c>
      <c r="D89" s="69">
        <v>4</v>
      </c>
      <c r="E89" s="69">
        <v>17</v>
      </c>
      <c r="F89" s="69">
        <v>53</v>
      </c>
      <c r="G89" s="69">
        <v>129</v>
      </c>
      <c r="H89" s="69">
        <v>132</v>
      </c>
      <c r="I89" s="69">
        <v>56</v>
      </c>
      <c r="J89" s="69">
        <v>84</v>
      </c>
      <c r="K89" s="71">
        <v>475</v>
      </c>
    </row>
    <row r="90" spans="1:11" ht="13">
      <c r="A90" s="59"/>
      <c r="B90" s="60"/>
      <c r="C90" s="63">
        <v>2013</v>
      </c>
      <c r="D90" s="69">
        <v>1</v>
      </c>
      <c r="E90" s="69">
        <v>20</v>
      </c>
      <c r="F90" s="69">
        <v>47</v>
      </c>
      <c r="G90" s="69">
        <v>92</v>
      </c>
      <c r="H90" s="69">
        <v>148</v>
      </c>
      <c r="I90" s="69">
        <v>74</v>
      </c>
      <c r="J90" s="69">
        <v>64</v>
      </c>
      <c r="K90" s="71">
        <v>446</v>
      </c>
    </row>
    <row r="91" spans="1:11" ht="13">
      <c r="A91" s="59"/>
      <c r="B91" s="60"/>
      <c r="C91" s="63">
        <v>2014</v>
      </c>
      <c r="D91" s="69">
        <v>3</v>
      </c>
      <c r="E91" s="69">
        <v>8</v>
      </c>
      <c r="F91" s="69">
        <v>36</v>
      </c>
      <c r="G91" s="69">
        <v>68</v>
      </c>
      <c r="H91" s="69">
        <v>101</v>
      </c>
      <c r="I91" s="69">
        <v>32</v>
      </c>
      <c r="J91" s="69">
        <v>98</v>
      </c>
      <c r="K91" s="71">
        <v>346</v>
      </c>
    </row>
    <row r="92" spans="1:11" ht="13">
      <c r="A92" s="56"/>
      <c r="B92" s="55"/>
      <c r="C92" s="64">
        <v>2015</v>
      </c>
      <c r="D92" s="70">
        <v>1</v>
      </c>
      <c r="E92" s="70">
        <v>4</v>
      </c>
      <c r="F92" s="70">
        <v>11</v>
      </c>
      <c r="G92" s="70">
        <v>31</v>
      </c>
      <c r="H92" s="70">
        <v>43</v>
      </c>
      <c r="I92" s="70">
        <v>26</v>
      </c>
      <c r="J92" s="70">
        <v>54</v>
      </c>
      <c r="K92" s="66">
        <v>170</v>
      </c>
    </row>
  </sheetData>
  <customSheetViews>
    <customSheetView guid="{983DF4B0-6405-4972-98DD-0842688C8AF6}" scale="70" showPageBreaks="1" fitToPage="1">
      <selection activeCell="G55" sqref="G55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70" fitToPage="1" topLeftCell="A11">
      <selection activeCell="M71" sqref="M71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D4:K4"/>
    <mergeCell ref="D51:K5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5" fitToHeight="2" orientation="landscape" r:id="rId3"/>
  <headerFooter alignWithMargins="0">
    <oddHeader>&amp;L&amp;"-,Normaali"Lakisääteinen tapaturmavakuutus 2006–2015
Lagstadgad olycksfallsförsäkring 2006–2015&amp;R&amp;"Arial,Normaali"Raportti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98"/>
  <sheetViews>
    <sheetView zoomScale="90" zoomScaleNormal="90" zoomScalePageLayoutView="70" workbookViewId="0">
      <selection activeCell="B1" sqref="B1"/>
    </sheetView>
  </sheetViews>
  <sheetFormatPr defaultColWidth="9.296875" defaultRowHeight="13"/>
  <cols>
    <col min="1" max="1" width="2.69921875" style="11" customWidth="1"/>
    <col min="2" max="2" width="3.5" style="11" customWidth="1"/>
    <col min="3" max="3" width="87.69921875" style="11" customWidth="1"/>
    <col min="4" max="4" width="22.19921875" style="11" customWidth="1"/>
    <col min="5" max="5" width="20.69921875" style="11" customWidth="1"/>
    <col min="6" max="6" width="20.796875" style="11" customWidth="1"/>
    <col min="7" max="7" width="16" style="11" customWidth="1"/>
    <col min="8" max="13" width="15.796875" style="11" customWidth="1"/>
    <col min="14" max="99" width="9.296875" customWidth="1"/>
    <col min="100" max="16384" width="9.296875" style="11"/>
  </cols>
  <sheetData>
    <row r="1" spans="1:99" ht="15.5">
      <c r="A1" s="99" t="s">
        <v>241</v>
      </c>
      <c r="B1" s="99"/>
      <c r="C1" s="99"/>
      <c r="D1" s="99"/>
    </row>
    <row r="2" spans="1:99">
      <c r="A2" s="98" t="s">
        <v>280</v>
      </c>
      <c r="B2" s="98"/>
      <c r="C2" s="98"/>
    </row>
    <row r="4" spans="1:99" s="4" customFormat="1">
      <c r="A4" s="130" t="s">
        <v>107</v>
      </c>
      <c r="B4" s="131"/>
      <c r="C4" s="131"/>
      <c r="D4" s="131"/>
      <c r="E4" s="132" t="s">
        <v>39</v>
      </c>
      <c r="F4" s="131"/>
      <c r="G4" s="131"/>
      <c r="H4" s="175"/>
      <c r="I4" s="175"/>
      <c r="J4" s="175"/>
      <c r="K4" s="175"/>
      <c r="L4" s="175"/>
      <c r="M4" s="176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</row>
    <row r="5" spans="1:99" s="129" customFormat="1">
      <c r="A5" s="111"/>
      <c r="B5" s="106"/>
      <c r="C5" s="106"/>
      <c r="D5" s="106">
        <v>2015</v>
      </c>
      <c r="E5" s="113">
        <v>2014</v>
      </c>
      <c r="F5" s="106">
        <v>2013</v>
      </c>
      <c r="G5" s="113">
        <v>2012</v>
      </c>
      <c r="H5" s="106">
        <v>2011</v>
      </c>
      <c r="I5" s="113">
        <v>2010</v>
      </c>
      <c r="J5" s="106">
        <v>2009</v>
      </c>
      <c r="K5" s="113">
        <v>2008</v>
      </c>
      <c r="L5" s="106">
        <v>2007</v>
      </c>
      <c r="M5" s="113">
        <v>2006</v>
      </c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</row>
    <row r="6" spans="1:99" s="4" customFormat="1">
      <c r="A6" s="5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</row>
    <row r="7" spans="1:99" s="4" customFormat="1">
      <c r="A7" s="12" t="s">
        <v>242</v>
      </c>
      <c r="B7" s="7"/>
      <c r="C7" s="72"/>
      <c r="D7" s="72"/>
      <c r="E7" s="72"/>
      <c r="F7" s="72"/>
      <c r="G7" s="72"/>
      <c r="H7" s="72"/>
      <c r="I7" s="72"/>
      <c r="J7" s="72"/>
      <c r="K7" s="72"/>
      <c r="L7" s="72"/>
      <c r="M7" s="6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</row>
    <row r="8" spans="1:99" s="4" customFormat="1">
      <c r="A8" s="5"/>
      <c r="B8" s="72" t="s">
        <v>62</v>
      </c>
      <c r="C8" s="72"/>
      <c r="D8" s="43">
        <v>-45310</v>
      </c>
      <c r="E8" s="43">
        <v>-45647</v>
      </c>
      <c r="F8" s="43">
        <v>-43496</v>
      </c>
      <c r="G8" s="43">
        <v>-39532</v>
      </c>
      <c r="H8" s="43">
        <v>-37083</v>
      </c>
      <c r="I8" s="43">
        <v>-36288</v>
      </c>
      <c r="J8" s="43">
        <v>-36289</v>
      </c>
      <c r="K8" s="43">
        <v>-35343</v>
      </c>
      <c r="L8" s="43">
        <v>-31160</v>
      </c>
      <c r="M8" s="136">
        <v>-28074</v>
      </c>
      <c r="N8"/>
      <c r="O8" s="26"/>
      <c r="P8" s="26"/>
      <c r="Q8" s="26"/>
      <c r="R8" s="26"/>
      <c r="S8" s="26"/>
      <c r="T8" s="26"/>
      <c r="U8" s="26"/>
      <c r="V8" s="26"/>
      <c r="W8" s="26"/>
      <c r="X8" s="26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</row>
    <row r="9" spans="1:99" s="4" customFormat="1">
      <c r="A9" s="5"/>
      <c r="B9" s="72" t="s">
        <v>23</v>
      </c>
      <c r="C9" s="72"/>
      <c r="D9" s="43">
        <v>0</v>
      </c>
      <c r="E9" s="43">
        <v>0</v>
      </c>
      <c r="F9" s="43">
        <v>0</v>
      </c>
      <c r="G9" s="43">
        <v>0</v>
      </c>
      <c r="H9" s="43">
        <v>-7</v>
      </c>
      <c r="I9" s="43">
        <v>0</v>
      </c>
      <c r="J9" s="43">
        <v>0</v>
      </c>
      <c r="K9" s="43">
        <v>0</v>
      </c>
      <c r="L9" s="43">
        <v>0</v>
      </c>
      <c r="M9" s="136">
        <v>0</v>
      </c>
      <c r="N9"/>
      <c r="O9" s="26"/>
      <c r="P9" s="26"/>
      <c r="Q9" s="26"/>
      <c r="R9" s="26"/>
      <c r="S9" s="26"/>
      <c r="T9" s="26"/>
      <c r="U9" s="26"/>
      <c r="V9" s="26"/>
      <c r="W9" s="26"/>
      <c r="X9" s="26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</row>
    <row r="10" spans="1:99" s="4" customFormat="1">
      <c r="A10" s="5"/>
      <c r="B10" s="72" t="s">
        <v>41</v>
      </c>
      <c r="C10" s="72"/>
      <c r="D10" s="43">
        <v>-857</v>
      </c>
      <c r="E10" s="43">
        <v>-4693</v>
      </c>
      <c r="F10" s="43">
        <v>26066</v>
      </c>
      <c r="G10" s="43">
        <v>-2368</v>
      </c>
      <c r="H10" s="43">
        <v>-9902</v>
      </c>
      <c r="I10" s="43">
        <v>-3853</v>
      </c>
      <c r="J10" s="43">
        <v>-10923</v>
      </c>
      <c r="K10" s="43">
        <v>-3668</v>
      </c>
      <c r="L10" s="43">
        <v>-3616</v>
      </c>
      <c r="M10" s="136">
        <v>-5564</v>
      </c>
      <c r="N10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</row>
    <row r="11" spans="1:99" s="4" customFormat="1" ht="13.5" thickBot="1">
      <c r="A11" s="5"/>
      <c r="B11" s="72" t="s">
        <v>23</v>
      </c>
      <c r="C11" s="72"/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138">
        <v>0</v>
      </c>
      <c r="N11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</row>
    <row r="12" spans="1:99" s="4" customFormat="1" ht="13.5" thickTop="1">
      <c r="A12" s="5"/>
      <c r="B12" s="7" t="s">
        <v>4</v>
      </c>
      <c r="C12" s="7"/>
      <c r="D12" s="118">
        <v>-46167</v>
      </c>
      <c r="E12" s="118">
        <v>-50340</v>
      </c>
      <c r="F12" s="118">
        <v>-17430</v>
      </c>
      <c r="G12" s="118">
        <v>-41900</v>
      </c>
      <c r="H12" s="118">
        <v>-46992</v>
      </c>
      <c r="I12" s="118">
        <v>-40140</v>
      </c>
      <c r="J12" s="118">
        <v>-47211</v>
      </c>
      <c r="K12" s="118">
        <v>-39011</v>
      </c>
      <c r="L12" s="118">
        <v>-34776</v>
      </c>
      <c r="M12" s="122">
        <v>-33638</v>
      </c>
      <c r="N12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</row>
    <row r="13" spans="1:99" s="4" customFormat="1" ht="3.75" customHeight="1">
      <c r="A13" s="5"/>
      <c r="B13" s="7"/>
      <c r="C13" s="7"/>
      <c r="D13" s="75" t="s">
        <v>283</v>
      </c>
      <c r="E13" s="75" t="s">
        <v>283</v>
      </c>
      <c r="F13" s="75" t="s">
        <v>283</v>
      </c>
      <c r="G13" s="75" t="s">
        <v>283</v>
      </c>
      <c r="H13" s="75" t="s">
        <v>283</v>
      </c>
      <c r="I13" s="75" t="s">
        <v>283</v>
      </c>
      <c r="J13" s="75" t="s">
        <v>283</v>
      </c>
      <c r="K13" s="75" t="s">
        <v>283</v>
      </c>
      <c r="L13" s="75" t="s">
        <v>283</v>
      </c>
      <c r="M13" s="21" t="s">
        <v>283</v>
      </c>
      <c r="N13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</row>
    <row r="14" spans="1:99" s="4" customFormat="1">
      <c r="A14" s="27" t="s">
        <v>243</v>
      </c>
      <c r="B14" s="30"/>
      <c r="C14" s="30"/>
      <c r="D14" s="75" t="s">
        <v>283</v>
      </c>
      <c r="E14" s="75" t="s">
        <v>283</v>
      </c>
      <c r="F14" s="75" t="s">
        <v>283</v>
      </c>
      <c r="G14" s="75" t="s">
        <v>283</v>
      </c>
      <c r="H14" s="75" t="s">
        <v>283</v>
      </c>
      <c r="I14" s="75" t="s">
        <v>283</v>
      </c>
      <c r="J14" s="75" t="s">
        <v>283</v>
      </c>
      <c r="K14" s="75" t="s">
        <v>283</v>
      </c>
      <c r="L14" s="75" t="s">
        <v>283</v>
      </c>
      <c r="M14" s="21" t="s">
        <v>283</v>
      </c>
      <c r="N14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</row>
    <row r="15" spans="1:99" s="4" customFormat="1">
      <c r="A15" s="29"/>
      <c r="B15" s="30" t="s">
        <v>25</v>
      </c>
      <c r="C15" s="30"/>
      <c r="D15" s="43">
        <v>769</v>
      </c>
      <c r="E15" s="43">
        <v>741</v>
      </c>
      <c r="F15" s="43">
        <v>728</v>
      </c>
      <c r="G15" s="43">
        <v>1309</v>
      </c>
      <c r="H15" s="43">
        <v>1115</v>
      </c>
      <c r="I15" s="43">
        <v>977</v>
      </c>
      <c r="J15" s="43">
        <v>860</v>
      </c>
      <c r="K15" s="43">
        <v>747</v>
      </c>
      <c r="L15" s="43">
        <v>727</v>
      </c>
      <c r="M15" s="136">
        <v>736</v>
      </c>
      <c r="N15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</row>
    <row r="16" spans="1:99" s="4" customFormat="1" ht="13.5" thickBot="1">
      <c r="A16" s="29"/>
      <c r="B16" s="28" t="s">
        <v>23</v>
      </c>
      <c r="C16" s="30"/>
      <c r="D16" s="44">
        <v>0</v>
      </c>
      <c r="E16" s="44">
        <v>0</v>
      </c>
      <c r="F16" s="44">
        <v>0</v>
      </c>
      <c r="G16" s="44">
        <v>0</v>
      </c>
      <c r="H16" s="44" t="s">
        <v>283</v>
      </c>
      <c r="I16" s="44">
        <v>0</v>
      </c>
      <c r="J16" s="44">
        <v>0</v>
      </c>
      <c r="K16" s="44">
        <v>0</v>
      </c>
      <c r="L16" s="44">
        <v>0</v>
      </c>
      <c r="M16" s="138">
        <v>0</v>
      </c>
      <c r="N1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</row>
    <row r="17" spans="1:99" s="4" customFormat="1" ht="13.5" thickTop="1">
      <c r="A17" s="29"/>
      <c r="B17" s="30" t="s">
        <v>4</v>
      </c>
      <c r="C17" s="30"/>
      <c r="D17" s="118">
        <v>769</v>
      </c>
      <c r="E17" s="118">
        <v>741</v>
      </c>
      <c r="F17" s="118">
        <v>728</v>
      </c>
      <c r="G17" s="118">
        <v>1309</v>
      </c>
      <c r="H17" s="118">
        <v>1115</v>
      </c>
      <c r="I17" s="118">
        <v>977</v>
      </c>
      <c r="J17" s="118">
        <v>860</v>
      </c>
      <c r="K17" s="118">
        <v>747</v>
      </c>
      <c r="L17" s="118">
        <v>727</v>
      </c>
      <c r="M17" s="122">
        <v>736</v>
      </c>
      <c r="N17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</row>
    <row r="18" spans="1:99" s="4" customFormat="1" ht="4" customHeight="1">
      <c r="A18" s="29"/>
      <c r="B18" s="30"/>
      <c r="C18" s="30"/>
      <c r="D18" s="75" t="s">
        <v>283</v>
      </c>
      <c r="E18" s="75" t="s">
        <v>283</v>
      </c>
      <c r="F18" s="75" t="s">
        <v>283</v>
      </c>
      <c r="G18" s="75" t="s">
        <v>283</v>
      </c>
      <c r="H18" s="75" t="s">
        <v>283</v>
      </c>
      <c r="I18" s="75" t="s">
        <v>283</v>
      </c>
      <c r="J18" s="75" t="s">
        <v>283</v>
      </c>
      <c r="K18" s="75" t="s">
        <v>283</v>
      </c>
      <c r="L18" s="75" t="s">
        <v>283</v>
      </c>
      <c r="M18" s="21" t="s">
        <v>283</v>
      </c>
      <c r="N18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</row>
    <row r="19" spans="1:99" s="4" customFormat="1">
      <c r="A19" s="31" t="s">
        <v>244</v>
      </c>
      <c r="B19" s="28"/>
      <c r="C19" s="28"/>
      <c r="D19" s="22" t="s">
        <v>283</v>
      </c>
      <c r="E19" s="22" t="s">
        <v>283</v>
      </c>
      <c r="F19" s="22" t="s">
        <v>283</v>
      </c>
      <c r="G19" s="22" t="s">
        <v>283</v>
      </c>
      <c r="H19" s="22" t="s">
        <v>283</v>
      </c>
      <c r="I19" s="22" t="s">
        <v>283</v>
      </c>
      <c r="J19" s="22" t="s">
        <v>283</v>
      </c>
      <c r="K19" s="22" t="s">
        <v>283</v>
      </c>
      <c r="L19" s="22" t="s">
        <v>283</v>
      </c>
      <c r="M19" s="155" t="s">
        <v>283</v>
      </c>
      <c r="N19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</row>
    <row r="20" spans="1:99" s="4" customFormat="1">
      <c r="A20" s="29"/>
      <c r="B20" s="28" t="s">
        <v>25</v>
      </c>
      <c r="C20" s="28"/>
      <c r="D20" s="43">
        <v>835</v>
      </c>
      <c r="E20" s="43">
        <v>1102</v>
      </c>
      <c r="F20" s="43">
        <v>-29173</v>
      </c>
      <c r="G20" s="43">
        <v>986</v>
      </c>
      <c r="H20" s="43">
        <v>621</v>
      </c>
      <c r="I20" s="43">
        <v>979</v>
      </c>
      <c r="J20" s="43">
        <v>6700</v>
      </c>
      <c r="K20" s="43">
        <v>0</v>
      </c>
      <c r="L20" s="43">
        <v>0</v>
      </c>
      <c r="M20" s="136">
        <v>342</v>
      </c>
      <c r="N20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</row>
    <row r="21" spans="1:99" s="4" customFormat="1" ht="13.5" thickBot="1">
      <c r="A21" s="29"/>
      <c r="B21" s="28" t="s">
        <v>23</v>
      </c>
      <c r="C21" s="28"/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138">
        <v>0</v>
      </c>
      <c r="N21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</row>
    <row r="22" spans="1:99" s="4" customFormat="1" ht="13.5" thickTop="1">
      <c r="A22" s="29"/>
      <c r="B22" s="28" t="s">
        <v>4</v>
      </c>
      <c r="C22" s="28"/>
      <c r="D22" s="118">
        <v>835</v>
      </c>
      <c r="E22" s="118">
        <v>1102</v>
      </c>
      <c r="F22" s="118">
        <v>-29173</v>
      </c>
      <c r="G22" s="118">
        <v>986</v>
      </c>
      <c r="H22" s="118">
        <v>621</v>
      </c>
      <c r="I22" s="118">
        <v>979</v>
      </c>
      <c r="J22" s="118">
        <v>6700</v>
      </c>
      <c r="K22" s="118">
        <v>0</v>
      </c>
      <c r="L22" s="118">
        <v>0</v>
      </c>
      <c r="M22" s="122">
        <v>342</v>
      </c>
      <c r="N22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</row>
    <row r="23" spans="1:99" s="4" customFormat="1" ht="4" customHeight="1">
      <c r="A23" s="29"/>
      <c r="B23" s="28"/>
      <c r="C23" s="28"/>
      <c r="D23" s="75" t="s">
        <v>283</v>
      </c>
      <c r="E23" s="75" t="s">
        <v>283</v>
      </c>
      <c r="F23" s="75" t="s">
        <v>283</v>
      </c>
      <c r="G23" s="75" t="s">
        <v>283</v>
      </c>
      <c r="H23" s="75" t="s">
        <v>283</v>
      </c>
      <c r="I23" s="75" t="s">
        <v>283</v>
      </c>
      <c r="J23" s="75" t="s">
        <v>283</v>
      </c>
      <c r="K23" s="75" t="s">
        <v>283</v>
      </c>
      <c r="L23" s="75" t="s">
        <v>283</v>
      </c>
      <c r="M23" s="21" t="s">
        <v>283</v>
      </c>
      <c r="N23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</row>
    <row r="24" spans="1:99" s="4" customFormat="1">
      <c r="A24" s="27" t="s">
        <v>245</v>
      </c>
      <c r="B24" s="28"/>
      <c r="C24" s="28"/>
      <c r="D24" s="43">
        <v>-93866</v>
      </c>
      <c r="E24" s="43">
        <v>-98412</v>
      </c>
      <c r="F24" s="43">
        <v>-93052</v>
      </c>
      <c r="G24" s="43">
        <v>-84596</v>
      </c>
      <c r="H24" s="43">
        <v>-78756</v>
      </c>
      <c r="I24" s="43">
        <v>-75519</v>
      </c>
      <c r="J24" s="43">
        <v>-76938</v>
      </c>
      <c r="K24" s="43">
        <v>-77387</v>
      </c>
      <c r="L24" s="43">
        <v>-70309</v>
      </c>
      <c r="M24" s="136">
        <v>-71783</v>
      </c>
      <c r="N24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</row>
    <row r="25" spans="1:99" s="4" customFormat="1" ht="4" customHeight="1">
      <c r="A25" s="29"/>
      <c r="B25" s="28"/>
      <c r="C25" s="28"/>
      <c r="D25" s="75" t="s">
        <v>283</v>
      </c>
      <c r="E25" s="75" t="s">
        <v>283</v>
      </c>
      <c r="F25" s="75" t="s">
        <v>283</v>
      </c>
      <c r="G25" s="75" t="s">
        <v>283</v>
      </c>
      <c r="H25" s="75" t="s">
        <v>283</v>
      </c>
      <c r="I25" s="75" t="s">
        <v>283</v>
      </c>
      <c r="J25" s="75" t="s">
        <v>283</v>
      </c>
      <c r="K25" s="75" t="s">
        <v>283</v>
      </c>
      <c r="L25" s="75" t="s">
        <v>283</v>
      </c>
      <c r="M25" s="21" t="s">
        <v>283</v>
      </c>
      <c r="N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</row>
    <row r="26" spans="1:99" s="4" customFormat="1">
      <c r="A26" s="27" t="s">
        <v>246</v>
      </c>
      <c r="B26" s="28"/>
      <c r="C26" s="28"/>
      <c r="D26" s="43" t="s">
        <v>283</v>
      </c>
      <c r="E26" s="43" t="s">
        <v>283</v>
      </c>
      <c r="F26" s="43" t="s">
        <v>283</v>
      </c>
      <c r="G26" s="43" t="s">
        <v>283</v>
      </c>
      <c r="H26" s="43">
        <v>0</v>
      </c>
      <c r="I26" s="43">
        <v>-1620</v>
      </c>
      <c r="J26" s="43">
        <v>-2284</v>
      </c>
      <c r="K26" s="43">
        <v>-2320</v>
      </c>
      <c r="L26" s="43">
        <v>-2448</v>
      </c>
      <c r="M26" s="136">
        <v>-2354</v>
      </c>
      <c r="N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</row>
    <row r="27" spans="1:99" s="4" customFormat="1" ht="4.5" customHeight="1">
      <c r="A27" s="29"/>
      <c r="B27" s="28"/>
      <c r="C27" s="28"/>
      <c r="D27" s="75" t="s">
        <v>283</v>
      </c>
      <c r="E27" s="75" t="s">
        <v>283</v>
      </c>
      <c r="F27" s="75" t="s">
        <v>283</v>
      </c>
      <c r="G27" s="75" t="s">
        <v>283</v>
      </c>
      <c r="H27" s="75" t="s">
        <v>283</v>
      </c>
      <c r="I27" s="75" t="s">
        <v>283</v>
      </c>
      <c r="J27" s="75" t="s">
        <v>283</v>
      </c>
      <c r="K27" s="75" t="s">
        <v>283</v>
      </c>
      <c r="L27" s="75" t="s">
        <v>283</v>
      </c>
      <c r="M27" s="21" t="s">
        <v>283</v>
      </c>
      <c r="N27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</row>
    <row r="28" spans="1:99" s="4" customFormat="1" ht="15" customHeight="1">
      <c r="A28" s="27" t="s">
        <v>84</v>
      </c>
      <c r="B28" s="28"/>
      <c r="C28" s="28"/>
      <c r="D28" s="76">
        <v>19685</v>
      </c>
      <c r="E28" s="76">
        <v>61805</v>
      </c>
      <c r="F28" s="76">
        <v>82965</v>
      </c>
      <c r="G28" s="76">
        <v>71473</v>
      </c>
      <c r="H28" s="76">
        <v>73512</v>
      </c>
      <c r="I28" s="76">
        <v>45165</v>
      </c>
      <c r="J28" s="76">
        <v>80350</v>
      </c>
      <c r="K28" s="76">
        <v>97509</v>
      </c>
      <c r="L28" s="76">
        <v>132701</v>
      </c>
      <c r="M28" s="23">
        <v>77188</v>
      </c>
      <c r="N28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</row>
    <row r="29" spans="1:99" s="4" customFormat="1" ht="6" customHeight="1">
      <c r="A29" s="29"/>
      <c r="B29" s="28"/>
      <c r="C29" s="28"/>
      <c r="D29" s="75" t="s">
        <v>283</v>
      </c>
      <c r="E29" s="75" t="s">
        <v>283</v>
      </c>
      <c r="F29" s="75" t="s">
        <v>283</v>
      </c>
      <c r="G29" s="75" t="s">
        <v>283</v>
      </c>
      <c r="H29" s="75" t="s">
        <v>283</v>
      </c>
      <c r="I29" s="75" t="s">
        <v>283</v>
      </c>
      <c r="J29" s="75" t="s">
        <v>283</v>
      </c>
      <c r="K29" s="75" t="s">
        <v>283</v>
      </c>
      <c r="L29" s="75" t="s">
        <v>283</v>
      </c>
      <c r="M29" s="21" t="s">
        <v>283</v>
      </c>
      <c r="N29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</row>
    <row r="30" spans="1:99" s="4" customFormat="1" ht="15.75" customHeight="1">
      <c r="A30" s="27" t="s">
        <v>247</v>
      </c>
      <c r="B30" s="28"/>
      <c r="C30" s="28"/>
      <c r="D30" s="43">
        <v>83534</v>
      </c>
      <c r="E30" s="43">
        <v>74676</v>
      </c>
      <c r="F30" s="43">
        <v>72984</v>
      </c>
      <c r="G30" s="43">
        <v>210989</v>
      </c>
      <c r="H30" s="43">
        <v>-52294</v>
      </c>
      <c r="I30" s="43">
        <v>54390</v>
      </c>
      <c r="J30" s="43">
        <v>138862</v>
      </c>
      <c r="K30" s="43">
        <v>-206529</v>
      </c>
      <c r="L30" s="43">
        <v>-2994</v>
      </c>
      <c r="M30" s="136">
        <v>9750</v>
      </c>
      <c r="N30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</row>
    <row r="31" spans="1:99" s="7" customFormat="1" ht="3.75" customHeight="1">
      <c r="A31" s="35"/>
      <c r="B31" s="30"/>
      <c r="C31" s="30"/>
      <c r="D31" s="22" t="s">
        <v>283</v>
      </c>
      <c r="E31" s="22" t="s">
        <v>283</v>
      </c>
      <c r="F31" s="22" t="s">
        <v>283</v>
      </c>
      <c r="G31" s="22" t="s">
        <v>283</v>
      </c>
      <c r="H31" s="22" t="s">
        <v>283</v>
      </c>
      <c r="I31" s="22" t="s">
        <v>283</v>
      </c>
      <c r="J31" s="22" t="s">
        <v>283</v>
      </c>
      <c r="K31" s="22" t="s">
        <v>283</v>
      </c>
      <c r="L31" s="22" t="s">
        <v>283</v>
      </c>
      <c r="M31" s="155" t="s">
        <v>283</v>
      </c>
      <c r="N31" s="3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</row>
    <row r="32" spans="1:99" s="4" customFormat="1" ht="15" customHeight="1">
      <c r="A32" s="27" t="s">
        <v>86</v>
      </c>
      <c r="B32" s="28"/>
      <c r="C32" s="28"/>
      <c r="D32" s="22">
        <v>-130439</v>
      </c>
      <c r="E32" s="22">
        <v>-114653</v>
      </c>
      <c r="F32" s="22">
        <v>-19051</v>
      </c>
      <c r="G32" s="22">
        <v>-60450</v>
      </c>
      <c r="H32" s="22">
        <v>-140870</v>
      </c>
      <c r="I32" s="22">
        <v>-41249</v>
      </c>
      <c r="J32" s="22">
        <v>-4747</v>
      </c>
      <c r="K32" s="22">
        <v>28977</v>
      </c>
      <c r="L32" s="22">
        <v>-6654</v>
      </c>
      <c r="M32" s="155">
        <v>-22201</v>
      </c>
      <c r="N32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</row>
    <row r="33" spans="1:99" s="4" customFormat="1" ht="4" customHeight="1">
      <c r="A33" s="29"/>
      <c r="B33" s="28"/>
      <c r="C33" s="28"/>
      <c r="D33" s="75" t="s">
        <v>283</v>
      </c>
      <c r="E33" s="75" t="s">
        <v>283</v>
      </c>
      <c r="F33" s="75" t="s">
        <v>283</v>
      </c>
      <c r="G33" s="75" t="s">
        <v>283</v>
      </c>
      <c r="H33" s="75" t="s">
        <v>283</v>
      </c>
      <c r="I33" s="75" t="s">
        <v>283</v>
      </c>
      <c r="J33" s="75" t="s">
        <v>283</v>
      </c>
      <c r="K33" s="75" t="s">
        <v>283</v>
      </c>
      <c r="L33" s="75" t="s">
        <v>283</v>
      </c>
      <c r="M33" s="21" t="s">
        <v>283</v>
      </c>
      <c r="N33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</row>
    <row r="34" spans="1:99" s="4" customFormat="1">
      <c r="A34" s="27" t="s">
        <v>85</v>
      </c>
      <c r="B34" s="28"/>
      <c r="C34" s="28"/>
      <c r="D34" s="76">
        <v>-21281</v>
      </c>
      <c r="E34" s="76">
        <v>21828</v>
      </c>
      <c r="F34" s="76">
        <v>136898</v>
      </c>
      <c r="G34" s="76">
        <v>222012</v>
      </c>
      <c r="H34" s="76">
        <v>-124385</v>
      </c>
      <c r="I34" s="76">
        <v>58306</v>
      </c>
      <c r="J34" s="76">
        <v>214465</v>
      </c>
      <c r="K34" s="76">
        <v>-80043</v>
      </c>
      <c r="L34" s="76">
        <v>123052</v>
      </c>
      <c r="M34" s="23">
        <v>64736</v>
      </c>
      <c r="N34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</row>
    <row r="35" spans="1:99" s="4" customFormat="1" ht="4" customHeight="1">
      <c r="A35" s="27"/>
      <c r="B35" s="28"/>
      <c r="C35" s="28"/>
      <c r="D35" s="75" t="s">
        <v>283</v>
      </c>
      <c r="E35" s="75" t="s">
        <v>283</v>
      </c>
      <c r="F35" s="75" t="s">
        <v>283</v>
      </c>
      <c r="G35" s="75" t="s">
        <v>283</v>
      </c>
      <c r="H35" s="75" t="s">
        <v>283</v>
      </c>
      <c r="I35" s="75" t="s">
        <v>283</v>
      </c>
      <c r="J35" s="75" t="s">
        <v>283</v>
      </c>
      <c r="K35" s="75" t="s">
        <v>283</v>
      </c>
      <c r="L35" s="75" t="s">
        <v>283</v>
      </c>
      <c r="M35" s="21" t="s">
        <v>283</v>
      </c>
      <c r="N35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</row>
    <row r="36" spans="1:99" s="4" customFormat="1">
      <c r="A36" s="27" t="s">
        <v>248</v>
      </c>
      <c r="B36" s="28"/>
      <c r="C36" s="28"/>
      <c r="D36" s="43">
        <v>18645</v>
      </c>
      <c r="E36" s="43">
        <v>24043</v>
      </c>
      <c r="F36" s="43">
        <v>27990</v>
      </c>
      <c r="G36" s="43">
        <v>61045</v>
      </c>
      <c r="H36" s="43">
        <v>10705</v>
      </c>
      <c r="I36" s="43">
        <v>34407</v>
      </c>
      <c r="J36" s="43">
        <v>57883</v>
      </c>
      <c r="K36" s="43">
        <v>-20282</v>
      </c>
      <c r="L36" s="43">
        <v>25252</v>
      </c>
      <c r="M36" s="136">
        <v>24389</v>
      </c>
      <c r="N3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</row>
    <row r="37" spans="1:99" s="4" customFormat="1" ht="4" customHeight="1">
      <c r="A37" s="27"/>
      <c r="B37" s="28"/>
      <c r="C37" s="28"/>
      <c r="D37" s="75" t="s">
        <v>283</v>
      </c>
      <c r="E37" s="75" t="s">
        <v>283</v>
      </c>
      <c r="F37" s="75" t="s">
        <v>283</v>
      </c>
      <c r="G37" s="75" t="s">
        <v>283</v>
      </c>
      <c r="H37" s="75" t="s">
        <v>283</v>
      </c>
      <c r="I37" s="75" t="s">
        <v>283</v>
      </c>
      <c r="J37" s="75" t="s">
        <v>283</v>
      </c>
      <c r="K37" s="75" t="s">
        <v>283</v>
      </c>
      <c r="L37" s="75" t="s">
        <v>283</v>
      </c>
      <c r="M37" s="21" t="s">
        <v>283</v>
      </c>
      <c r="N37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</row>
    <row r="38" spans="1:99" s="4" customFormat="1">
      <c r="A38" s="27" t="s">
        <v>36</v>
      </c>
      <c r="B38" s="28"/>
      <c r="C38" s="28"/>
      <c r="D38" s="76">
        <v>-2636</v>
      </c>
      <c r="E38" s="76">
        <v>45871</v>
      </c>
      <c r="F38" s="76">
        <v>164888</v>
      </c>
      <c r="G38" s="76">
        <v>280955</v>
      </c>
      <c r="H38" s="76">
        <v>-119510</v>
      </c>
      <c r="I38" s="76">
        <v>92713</v>
      </c>
      <c r="J38" s="76">
        <v>272348</v>
      </c>
      <c r="K38" s="76">
        <v>-100325</v>
      </c>
      <c r="L38" s="76">
        <v>148304</v>
      </c>
      <c r="M38" s="23">
        <v>89125</v>
      </c>
      <c r="N38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</row>
    <row r="39" spans="1:99" s="4" customFormat="1" ht="3.75" customHeight="1">
      <c r="A39" s="27"/>
      <c r="B39" s="28"/>
      <c r="C39" s="28"/>
      <c r="D39" s="28"/>
      <c r="E39" s="28"/>
      <c r="F39" s="76"/>
      <c r="G39" s="76"/>
      <c r="H39" s="76"/>
      <c r="I39" s="76"/>
      <c r="J39" s="76"/>
      <c r="K39" s="76"/>
      <c r="L39" s="76"/>
      <c r="M39" s="23"/>
      <c r="N39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</row>
    <row r="40" spans="1:99" s="4" customFormat="1">
      <c r="A40" s="27"/>
      <c r="B40" s="28"/>
      <c r="C40" s="28"/>
      <c r="D40" s="28"/>
      <c r="E40" s="28"/>
      <c r="F40" s="72"/>
      <c r="G40" s="72"/>
      <c r="H40" s="72"/>
      <c r="I40" s="72"/>
      <c r="J40" s="72"/>
      <c r="K40" s="72"/>
      <c r="L40" s="72"/>
      <c r="M40" s="6"/>
      <c r="N40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</row>
    <row r="41" spans="1:99" s="4" customFormat="1">
      <c r="A41" s="27" t="s">
        <v>87</v>
      </c>
      <c r="B41" s="28"/>
      <c r="C41" s="28"/>
      <c r="D41" s="28"/>
      <c r="E41" s="28"/>
      <c r="F41" s="72"/>
      <c r="G41" s="72"/>
      <c r="H41" s="72"/>
      <c r="I41" s="72"/>
      <c r="J41" s="72"/>
      <c r="K41" s="72"/>
      <c r="L41" s="72"/>
      <c r="M41" s="6"/>
      <c r="N41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</row>
    <row r="42" spans="1:99" s="4" customFormat="1">
      <c r="A42" s="27"/>
      <c r="B42" s="28" t="s">
        <v>46</v>
      </c>
      <c r="C42" s="28"/>
      <c r="D42" s="19">
        <v>0.99032306409971649</v>
      </c>
      <c r="E42" s="19">
        <v>0.62984207579207219</v>
      </c>
      <c r="F42" s="19">
        <v>0.63140865327018125</v>
      </c>
      <c r="G42" s="19">
        <v>0.66814004390633097</v>
      </c>
      <c r="H42" s="19">
        <v>0.66446346150831148</v>
      </c>
      <c r="I42" s="19">
        <v>0.70580444480784521</v>
      </c>
      <c r="J42" s="19">
        <v>0.65918059618813463</v>
      </c>
      <c r="K42" s="19">
        <v>0.65777876903508059</v>
      </c>
      <c r="L42" s="19">
        <v>0.62385709443667814</v>
      </c>
      <c r="M42" s="144">
        <v>0.69577240764736847</v>
      </c>
      <c r="N42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</row>
    <row r="43" spans="1:99" s="4" customFormat="1">
      <c r="A43" s="27"/>
      <c r="B43" s="28" t="s">
        <v>59</v>
      </c>
      <c r="C43" s="28"/>
      <c r="D43" s="19">
        <v>7.7423945608496428E-2</v>
      </c>
      <c r="E43" s="19">
        <v>8.5999957646835892E-2</v>
      </c>
      <c r="F43" s="19">
        <v>7.6204664085745499E-2</v>
      </c>
      <c r="G43" s="19">
        <v>6.7174929277820303E-2</v>
      </c>
      <c r="H43" s="19">
        <v>7.688043956552032E-2</v>
      </c>
      <c r="I43" s="19">
        <v>6.999529276902014E-2</v>
      </c>
      <c r="J43" s="19">
        <v>6.7833188516932777E-2</v>
      </c>
      <c r="K43" s="19">
        <v>6.0770166264042601E-2</v>
      </c>
      <c r="L43" s="19">
        <v>5.3474074447104142E-2</v>
      </c>
      <c r="M43" s="144">
        <v>5.3869918691711177E-2</v>
      </c>
      <c r="N43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</row>
    <row r="44" spans="1:99" s="4" customFormat="1">
      <c r="A44" s="12"/>
      <c r="B44" s="72" t="s">
        <v>47</v>
      </c>
      <c r="C44" s="72"/>
      <c r="D44" s="19">
        <v>0.15741788425822839</v>
      </c>
      <c r="E44" s="19">
        <v>0.17451310628848843</v>
      </c>
      <c r="F44" s="19">
        <v>0.15457095442774912</v>
      </c>
      <c r="G44" s="19">
        <v>0.14348682665777138</v>
      </c>
      <c r="H44" s="19">
        <v>0.13378987984739424</v>
      </c>
      <c r="I44" s="19">
        <v>0.13843670992484119</v>
      </c>
      <c r="J44" s="19">
        <v>0.13162032862344611</v>
      </c>
      <c r="K44" s="19">
        <v>0.12290441294627161</v>
      </c>
      <c r="L44" s="19">
        <v>0.11041931640724224</v>
      </c>
      <c r="M44" s="144">
        <v>0.11876047238285445</v>
      </c>
      <c r="N44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</row>
    <row r="45" spans="1:99" s="4" customFormat="1">
      <c r="A45" s="12"/>
      <c r="B45" s="72" t="s">
        <v>48</v>
      </c>
      <c r="C45" s="72"/>
      <c r="D45" s="19">
        <v>1.2251648939664412</v>
      </c>
      <c r="E45" s="19">
        <v>0.89035513972739655</v>
      </c>
      <c r="F45" s="19">
        <v>0.86218427178367585</v>
      </c>
      <c r="G45" s="19">
        <v>0.87880179984192264</v>
      </c>
      <c r="H45" s="19">
        <v>0.87513378092122607</v>
      </c>
      <c r="I45" s="19">
        <v>0.91423644750170663</v>
      </c>
      <c r="J45" s="19">
        <v>0.85863411332851347</v>
      </c>
      <c r="K45" s="19">
        <v>0.84145334824539486</v>
      </c>
      <c r="L45" s="19">
        <v>0.81923040401275771</v>
      </c>
      <c r="M45" s="144">
        <v>0.91068551635250516</v>
      </c>
      <c r="N45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</row>
    <row r="46" spans="1:99" s="4" customFormat="1">
      <c r="A46" s="1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</row>
    <row r="47" spans="1:99" s="9" customFormat="1" ht="4" customHeight="1">
      <c r="A47" s="8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10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</row>
    <row r="48" spans="1:99" customFormat="1"/>
    <row r="49" spans="1:13" customFormat="1"/>
    <row r="50" spans="1:13" customFormat="1"/>
    <row r="51" spans="1:13" customFormat="1" ht="15.5">
      <c r="A51" s="97" t="s">
        <v>249</v>
      </c>
      <c r="B51" s="97"/>
      <c r="C51" s="97"/>
      <c r="D51" s="97"/>
      <c r="F51" s="117"/>
    </row>
    <row r="52" spans="1:13" s="98" customFormat="1" ht="12.5">
      <c r="A52" s="98" t="s">
        <v>282</v>
      </c>
    </row>
    <row r="53" spans="1:13" customFormat="1"/>
    <row r="54" spans="1:13" customFormat="1">
      <c r="A54" s="130" t="s">
        <v>115</v>
      </c>
      <c r="B54" s="131"/>
      <c r="C54" s="131"/>
      <c r="D54" s="131"/>
      <c r="E54" s="132" t="s">
        <v>116</v>
      </c>
      <c r="F54" s="131"/>
      <c r="G54" s="131"/>
      <c r="H54" s="177"/>
      <c r="I54" s="175"/>
      <c r="J54" s="175"/>
      <c r="K54" s="175"/>
      <c r="L54" s="175"/>
      <c r="M54" s="176"/>
    </row>
    <row r="55" spans="1:13" customFormat="1">
      <c r="A55" s="108"/>
      <c r="B55" s="107"/>
      <c r="C55" s="107"/>
      <c r="D55" s="106">
        <v>2015</v>
      </c>
      <c r="E55" s="110">
        <v>2014</v>
      </c>
      <c r="F55" s="110">
        <v>2013</v>
      </c>
      <c r="G55" s="110">
        <v>2012</v>
      </c>
      <c r="H55" s="110">
        <v>2011</v>
      </c>
      <c r="I55" s="110">
        <v>2010</v>
      </c>
      <c r="J55" s="110">
        <v>2009</v>
      </c>
      <c r="K55" s="110">
        <v>2008</v>
      </c>
      <c r="L55" s="110">
        <v>2007</v>
      </c>
      <c r="M55" s="112">
        <v>2006</v>
      </c>
    </row>
    <row r="56" spans="1:13" customFormat="1">
      <c r="A56" s="5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6"/>
    </row>
    <row r="57" spans="1:13" customFormat="1">
      <c r="A57" s="12" t="s">
        <v>250</v>
      </c>
      <c r="B57" s="7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6"/>
    </row>
    <row r="58" spans="1:13" customFormat="1">
      <c r="A58" s="5"/>
      <c r="B58" s="72" t="s">
        <v>117</v>
      </c>
      <c r="C58" s="72"/>
      <c r="D58" s="43">
        <v>-45310</v>
      </c>
      <c r="E58" s="43">
        <v>-45647</v>
      </c>
      <c r="F58" s="43">
        <v>-43496</v>
      </c>
      <c r="G58" s="43">
        <v>-39532</v>
      </c>
      <c r="H58" s="43">
        <v>-37083</v>
      </c>
      <c r="I58" s="43">
        <v>-36288</v>
      </c>
      <c r="J58" s="43">
        <v>-36289</v>
      </c>
      <c r="K58" s="43">
        <v>-35343</v>
      </c>
      <c r="L58" s="43">
        <v>-31160</v>
      </c>
      <c r="M58" s="136">
        <v>-28074</v>
      </c>
    </row>
    <row r="59" spans="1:13" customFormat="1">
      <c r="A59" s="5"/>
      <c r="B59" s="72" t="s">
        <v>110</v>
      </c>
      <c r="C59" s="72"/>
      <c r="D59" s="43">
        <v>0</v>
      </c>
      <c r="E59" s="43">
        <v>0</v>
      </c>
      <c r="F59" s="43">
        <v>0</v>
      </c>
      <c r="G59" s="43">
        <v>0</v>
      </c>
      <c r="H59" s="43">
        <v>-7</v>
      </c>
      <c r="I59" s="43">
        <v>0</v>
      </c>
      <c r="J59" s="43">
        <v>0</v>
      </c>
      <c r="K59" s="43">
        <v>0</v>
      </c>
      <c r="L59" s="43">
        <v>0</v>
      </c>
      <c r="M59" s="136">
        <v>0</v>
      </c>
    </row>
    <row r="60" spans="1:13" customFormat="1">
      <c r="A60" s="5"/>
      <c r="B60" s="72" t="s">
        <v>118</v>
      </c>
      <c r="C60" s="72"/>
      <c r="D60" s="43">
        <v>-857</v>
      </c>
      <c r="E60" s="43">
        <v>-4693</v>
      </c>
      <c r="F60" s="43">
        <v>26066</v>
      </c>
      <c r="G60" s="43">
        <v>-2368</v>
      </c>
      <c r="H60" s="43">
        <v>-9902</v>
      </c>
      <c r="I60" s="43">
        <v>-3853</v>
      </c>
      <c r="J60" s="43">
        <v>-10923</v>
      </c>
      <c r="K60" s="43">
        <v>-3668</v>
      </c>
      <c r="L60" s="43">
        <v>-3616</v>
      </c>
      <c r="M60" s="136">
        <v>-5564</v>
      </c>
    </row>
    <row r="61" spans="1:13" customFormat="1" ht="13.5" thickBot="1">
      <c r="A61" s="5"/>
      <c r="B61" s="72" t="s">
        <v>110</v>
      </c>
      <c r="C61" s="72"/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138">
        <v>0</v>
      </c>
    </row>
    <row r="62" spans="1:13" customFormat="1" ht="13.5" thickTop="1">
      <c r="A62" s="5"/>
      <c r="B62" s="7" t="s">
        <v>112</v>
      </c>
      <c r="C62" s="7"/>
      <c r="D62" s="118">
        <v>-46167</v>
      </c>
      <c r="E62" s="118">
        <v>-50340</v>
      </c>
      <c r="F62" s="118">
        <v>-17430</v>
      </c>
      <c r="G62" s="118">
        <v>-41900</v>
      </c>
      <c r="H62" s="118">
        <v>-46992</v>
      </c>
      <c r="I62" s="118">
        <v>-40140</v>
      </c>
      <c r="J62" s="118">
        <v>-47211</v>
      </c>
      <c r="K62" s="118">
        <v>-39011</v>
      </c>
      <c r="L62" s="118">
        <v>-34776</v>
      </c>
      <c r="M62" s="122">
        <v>-33638</v>
      </c>
    </row>
    <row r="63" spans="1:13" customFormat="1">
      <c r="A63" s="5"/>
      <c r="B63" s="7"/>
      <c r="C63" s="7"/>
      <c r="D63" s="75" t="s">
        <v>283</v>
      </c>
      <c r="E63" s="75" t="s">
        <v>283</v>
      </c>
      <c r="F63" s="75" t="s">
        <v>283</v>
      </c>
      <c r="G63" s="75" t="s">
        <v>283</v>
      </c>
      <c r="H63" s="75" t="s">
        <v>283</v>
      </c>
      <c r="I63" s="75" t="s">
        <v>283</v>
      </c>
      <c r="J63" s="75" t="s">
        <v>283</v>
      </c>
      <c r="K63" s="75" t="s">
        <v>283</v>
      </c>
      <c r="L63" s="75" t="s">
        <v>283</v>
      </c>
      <c r="M63" s="21" t="s">
        <v>283</v>
      </c>
    </row>
    <row r="64" spans="1:13" customFormat="1">
      <c r="A64" s="27" t="s">
        <v>251</v>
      </c>
      <c r="B64" s="30"/>
      <c r="C64" s="30"/>
      <c r="D64" s="75" t="s">
        <v>283</v>
      </c>
      <c r="E64" s="75" t="s">
        <v>283</v>
      </c>
      <c r="F64" s="75" t="s">
        <v>283</v>
      </c>
      <c r="G64" s="75" t="s">
        <v>283</v>
      </c>
      <c r="H64" s="75" t="s">
        <v>283</v>
      </c>
      <c r="I64" s="75" t="s">
        <v>283</v>
      </c>
      <c r="J64" s="75" t="s">
        <v>283</v>
      </c>
      <c r="K64" s="75" t="s">
        <v>283</v>
      </c>
      <c r="L64" s="75" t="s">
        <v>283</v>
      </c>
      <c r="M64" s="21" t="s">
        <v>283</v>
      </c>
    </row>
    <row r="65" spans="1:13" customFormat="1">
      <c r="A65" s="29"/>
      <c r="B65" s="30" t="s">
        <v>25</v>
      </c>
      <c r="C65" s="30"/>
      <c r="D65" s="43">
        <v>769</v>
      </c>
      <c r="E65" s="43">
        <v>741</v>
      </c>
      <c r="F65" s="43">
        <v>728</v>
      </c>
      <c r="G65" s="43">
        <v>1309</v>
      </c>
      <c r="H65" s="43">
        <v>1115</v>
      </c>
      <c r="I65" s="43">
        <v>977</v>
      </c>
      <c r="J65" s="43">
        <v>860</v>
      </c>
      <c r="K65" s="43">
        <v>747</v>
      </c>
      <c r="L65" s="43">
        <v>727</v>
      </c>
      <c r="M65" s="136">
        <v>736</v>
      </c>
    </row>
    <row r="66" spans="1:13" customFormat="1" ht="13.5" thickBot="1">
      <c r="A66" s="29"/>
      <c r="B66" s="28" t="s">
        <v>110</v>
      </c>
      <c r="C66" s="30"/>
      <c r="D66" s="44">
        <v>0</v>
      </c>
      <c r="E66" s="44">
        <v>0</v>
      </c>
      <c r="F66" s="44">
        <v>0</v>
      </c>
      <c r="G66" s="44">
        <v>0</v>
      </c>
      <c r="H66" s="44" t="s">
        <v>283</v>
      </c>
      <c r="I66" s="44">
        <v>0</v>
      </c>
      <c r="J66" s="44">
        <v>0</v>
      </c>
      <c r="K66" s="44">
        <v>0</v>
      </c>
      <c r="L66" s="44">
        <v>0</v>
      </c>
      <c r="M66" s="138">
        <v>0</v>
      </c>
    </row>
    <row r="67" spans="1:13" customFormat="1" ht="13.5" thickTop="1">
      <c r="A67" s="29"/>
      <c r="B67" s="30" t="s">
        <v>112</v>
      </c>
      <c r="C67" s="30"/>
      <c r="D67" s="118">
        <v>769</v>
      </c>
      <c r="E67" s="118">
        <v>741</v>
      </c>
      <c r="F67" s="118">
        <v>728</v>
      </c>
      <c r="G67" s="118">
        <v>1309</v>
      </c>
      <c r="H67" s="118">
        <v>1115</v>
      </c>
      <c r="I67" s="118">
        <v>977</v>
      </c>
      <c r="J67" s="118">
        <v>860</v>
      </c>
      <c r="K67" s="118">
        <v>747</v>
      </c>
      <c r="L67" s="118">
        <v>727</v>
      </c>
      <c r="M67" s="122">
        <v>736</v>
      </c>
    </row>
    <row r="68" spans="1:13" customFormat="1">
      <c r="A68" s="29"/>
      <c r="B68" s="30"/>
      <c r="C68" s="30"/>
      <c r="D68" s="75" t="s">
        <v>283</v>
      </c>
      <c r="E68" s="75" t="s">
        <v>283</v>
      </c>
      <c r="F68" s="75" t="s">
        <v>283</v>
      </c>
      <c r="G68" s="75" t="s">
        <v>283</v>
      </c>
      <c r="H68" s="75" t="s">
        <v>283</v>
      </c>
      <c r="I68" s="75" t="s">
        <v>283</v>
      </c>
      <c r="J68" s="75" t="s">
        <v>283</v>
      </c>
      <c r="K68" s="75" t="s">
        <v>283</v>
      </c>
      <c r="L68" s="75" t="s">
        <v>283</v>
      </c>
      <c r="M68" s="21" t="s">
        <v>283</v>
      </c>
    </row>
    <row r="69" spans="1:13" customFormat="1">
      <c r="A69" s="31" t="s">
        <v>252</v>
      </c>
      <c r="B69" s="28"/>
      <c r="C69" s="28"/>
      <c r="D69" s="22" t="s">
        <v>283</v>
      </c>
      <c r="E69" s="22" t="s">
        <v>283</v>
      </c>
      <c r="F69" s="22" t="s">
        <v>283</v>
      </c>
      <c r="G69" s="22" t="s">
        <v>283</v>
      </c>
      <c r="H69" s="22" t="s">
        <v>283</v>
      </c>
      <c r="I69" s="22" t="s">
        <v>283</v>
      </c>
      <c r="J69" s="22" t="s">
        <v>283</v>
      </c>
      <c r="K69" s="22" t="s">
        <v>283</v>
      </c>
      <c r="L69" s="22" t="s">
        <v>283</v>
      </c>
      <c r="M69" s="155" t="s">
        <v>283</v>
      </c>
    </row>
    <row r="70" spans="1:13" customFormat="1">
      <c r="A70" s="29"/>
      <c r="B70" s="28" t="s">
        <v>25</v>
      </c>
      <c r="C70" s="28"/>
      <c r="D70" s="43">
        <v>835</v>
      </c>
      <c r="E70" s="43">
        <v>1102</v>
      </c>
      <c r="F70" s="43">
        <v>-29173</v>
      </c>
      <c r="G70" s="43">
        <v>986</v>
      </c>
      <c r="H70" s="43">
        <v>621</v>
      </c>
      <c r="I70" s="43">
        <v>979</v>
      </c>
      <c r="J70" s="43">
        <v>6700</v>
      </c>
      <c r="K70" s="43">
        <v>0</v>
      </c>
      <c r="L70" s="43">
        <v>0</v>
      </c>
      <c r="M70" s="136">
        <v>342</v>
      </c>
    </row>
    <row r="71" spans="1:13" customFormat="1" ht="13.5" thickBot="1">
      <c r="A71" s="29"/>
      <c r="B71" s="28" t="s">
        <v>110</v>
      </c>
      <c r="C71" s="28"/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138">
        <v>0</v>
      </c>
    </row>
    <row r="72" spans="1:13" customFormat="1" ht="13.5" thickTop="1">
      <c r="A72" s="29"/>
      <c r="B72" s="28" t="s">
        <v>112</v>
      </c>
      <c r="C72" s="28"/>
      <c r="D72" s="118">
        <v>835</v>
      </c>
      <c r="E72" s="118">
        <v>1102</v>
      </c>
      <c r="F72" s="118">
        <v>-29173</v>
      </c>
      <c r="G72" s="118">
        <v>986</v>
      </c>
      <c r="H72" s="118">
        <v>621</v>
      </c>
      <c r="I72" s="118">
        <v>979</v>
      </c>
      <c r="J72" s="118">
        <v>6700</v>
      </c>
      <c r="K72" s="118">
        <v>0</v>
      </c>
      <c r="L72" s="118">
        <v>0</v>
      </c>
      <c r="M72" s="122">
        <v>342</v>
      </c>
    </row>
    <row r="73" spans="1:13" customFormat="1">
      <c r="A73" s="29"/>
      <c r="B73" s="28"/>
      <c r="C73" s="28"/>
      <c r="D73" s="75" t="s">
        <v>283</v>
      </c>
      <c r="E73" s="75" t="s">
        <v>283</v>
      </c>
      <c r="F73" s="75" t="s">
        <v>283</v>
      </c>
      <c r="G73" s="75" t="s">
        <v>283</v>
      </c>
      <c r="H73" s="75" t="s">
        <v>283</v>
      </c>
      <c r="I73" s="75" t="s">
        <v>283</v>
      </c>
      <c r="J73" s="75" t="s">
        <v>283</v>
      </c>
      <c r="K73" s="75" t="s">
        <v>283</v>
      </c>
      <c r="L73" s="75" t="s">
        <v>283</v>
      </c>
      <c r="M73" s="21" t="s">
        <v>283</v>
      </c>
    </row>
    <row r="74" spans="1:13" customFormat="1">
      <c r="A74" s="27" t="s">
        <v>172</v>
      </c>
      <c r="B74" s="28"/>
      <c r="C74" s="28"/>
      <c r="D74" s="43">
        <v>-93866</v>
      </c>
      <c r="E74" s="43">
        <v>-98412</v>
      </c>
      <c r="F74" s="43">
        <v>-93052</v>
      </c>
      <c r="G74" s="43">
        <v>-84596</v>
      </c>
      <c r="H74" s="43">
        <v>-78756</v>
      </c>
      <c r="I74" s="43">
        <v>-75519</v>
      </c>
      <c r="J74" s="43">
        <v>-76938</v>
      </c>
      <c r="K74" s="43">
        <v>-77387</v>
      </c>
      <c r="L74" s="43">
        <v>-70309</v>
      </c>
      <c r="M74" s="136">
        <v>-71783</v>
      </c>
    </row>
    <row r="75" spans="1:13" customFormat="1">
      <c r="A75" s="35"/>
      <c r="B75" s="30"/>
      <c r="C75" s="30"/>
      <c r="D75" s="75" t="s">
        <v>283</v>
      </c>
      <c r="E75" s="75" t="s">
        <v>283</v>
      </c>
      <c r="F75" s="75" t="s">
        <v>283</v>
      </c>
      <c r="G75" s="75" t="s">
        <v>283</v>
      </c>
      <c r="H75" s="75" t="s">
        <v>283</v>
      </c>
      <c r="I75" s="75" t="s">
        <v>283</v>
      </c>
      <c r="J75" s="75" t="s">
        <v>283</v>
      </c>
      <c r="K75" s="75" t="s">
        <v>283</v>
      </c>
      <c r="L75" s="75" t="s">
        <v>283</v>
      </c>
      <c r="M75" s="21" t="s">
        <v>283</v>
      </c>
    </row>
    <row r="76" spans="1:13" customFormat="1">
      <c r="A76" s="27" t="s">
        <v>253</v>
      </c>
      <c r="B76" s="28"/>
      <c r="C76" s="28"/>
      <c r="D76" s="43" t="s">
        <v>283</v>
      </c>
      <c r="E76" s="43" t="s">
        <v>283</v>
      </c>
      <c r="F76" s="43" t="s">
        <v>283</v>
      </c>
      <c r="G76" s="43" t="s">
        <v>283</v>
      </c>
      <c r="H76" s="43">
        <v>0</v>
      </c>
      <c r="I76" s="43">
        <v>-1620</v>
      </c>
      <c r="J76" s="43">
        <v>-2284</v>
      </c>
      <c r="K76" s="43">
        <v>-2320</v>
      </c>
      <c r="L76" s="43">
        <v>-2448</v>
      </c>
      <c r="M76" s="136">
        <v>-2354</v>
      </c>
    </row>
    <row r="77" spans="1:13" customFormat="1">
      <c r="A77" s="29"/>
      <c r="B77" s="28"/>
      <c r="C77" s="28"/>
      <c r="D77" s="75" t="s">
        <v>283</v>
      </c>
      <c r="E77" s="75" t="s">
        <v>283</v>
      </c>
      <c r="F77" s="75" t="s">
        <v>283</v>
      </c>
      <c r="G77" s="75" t="s">
        <v>283</v>
      </c>
      <c r="H77" s="75" t="s">
        <v>283</v>
      </c>
      <c r="I77" s="75" t="s">
        <v>283</v>
      </c>
      <c r="J77" s="75" t="s">
        <v>283</v>
      </c>
      <c r="K77" s="75" t="s">
        <v>283</v>
      </c>
      <c r="L77" s="75" t="s">
        <v>283</v>
      </c>
      <c r="M77" s="21" t="s">
        <v>283</v>
      </c>
    </row>
    <row r="78" spans="1:13" customFormat="1">
      <c r="A78" s="27" t="s">
        <v>119</v>
      </c>
      <c r="B78" s="28"/>
      <c r="C78" s="28"/>
      <c r="D78" s="76">
        <v>19685</v>
      </c>
      <c r="E78" s="76">
        <v>61805</v>
      </c>
      <c r="F78" s="76">
        <v>82965</v>
      </c>
      <c r="G78" s="76">
        <v>71473</v>
      </c>
      <c r="H78" s="76">
        <v>73512</v>
      </c>
      <c r="I78" s="76">
        <v>45165</v>
      </c>
      <c r="J78" s="76">
        <v>80350</v>
      </c>
      <c r="K78" s="76">
        <v>97509</v>
      </c>
      <c r="L78" s="76">
        <v>132701</v>
      </c>
      <c r="M78" s="23">
        <v>77188</v>
      </c>
    </row>
    <row r="79" spans="1:13" customFormat="1">
      <c r="A79" s="29"/>
      <c r="B79" s="28"/>
      <c r="C79" s="28"/>
      <c r="D79" s="75" t="s">
        <v>283</v>
      </c>
      <c r="E79" s="75" t="s">
        <v>283</v>
      </c>
      <c r="F79" s="75" t="s">
        <v>283</v>
      </c>
      <c r="G79" s="75" t="s">
        <v>283</v>
      </c>
      <c r="H79" s="75" t="s">
        <v>283</v>
      </c>
      <c r="I79" s="75" t="s">
        <v>283</v>
      </c>
      <c r="J79" s="75" t="s">
        <v>283</v>
      </c>
      <c r="K79" s="75" t="s">
        <v>283</v>
      </c>
      <c r="L79" s="75" t="s">
        <v>283</v>
      </c>
      <c r="M79" s="21" t="s">
        <v>283</v>
      </c>
    </row>
    <row r="80" spans="1:13" customFormat="1">
      <c r="A80" s="27" t="s">
        <v>254</v>
      </c>
      <c r="B80" s="28"/>
      <c r="C80" s="28"/>
      <c r="D80" s="43">
        <v>83534</v>
      </c>
      <c r="E80" s="43">
        <v>74676</v>
      </c>
      <c r="F80" s="43">
        <v>72984</v>
      </c>
      <c r="G80" s="43">
        <v>210989</v>
      </c>
      <c r="H80" s="43">
        <v>-52294</v>
      </c>
      <c r="I80" s="43">
        <v>54390</v>
      </c>
      <c r="J80" s="43">
        <v>138862</v>
      </c>
      <c r="K80" s="43">
        <v>-206529</v>
      </c>
      <c r="L80" s="43">
        <v>-2994</v>
      </c>
      <c r="M80" s="136">
        <v>9750</v>
      </c>
    </row>
    <row r="81" spans="1:13" customFormat="1">
      <c r="A81" s="29"/>
      <c r="B81" s="28"/>
      <c r="C81" s="28"/>
      <c r="D81" s="22" t="s">
        <v>283</v>
      </c>
      <c r="E81" s="22" t="s">
        <v>283</v>
      </c>
      <c r="F81" s="22" t="s">
        <v>283</v>
      </c>
      <c r="G81" s="22" t="s">
        <v>283</v>
      </c>
      <c r="H81" s="22" t="s">
        <v>283</v>
      </c>
      <c r="I81" s="22" t="s">
        <v>283</v>
      </c>
      <c r="J81" s="22" t="s">
        <v>283</v>
      </c>
      <c r="K81" s="22" t="s">
        <v>283</v>
      </c>
      <c r="L81" s="22" t="s">
        <v>283</v>
      </c>
      <c r="M81" s="155" t="s">
        <v>283</v>
      </c>
    </row>
    <row r="82" spans="1:13" customFormat="1">
      <c r="A82" s="77" t="s">
        <v>120</v>
      </c>
      <c r="B82" s="28"/>
      <c r="C82" s="28"/>
      <c r="D82" s="22">
        <v>-130439</v>
      </c>
      <c r="E82" s="22">
        <v>-114653</v>
      </c>
      <c r="F82" s="22">
        <v>-19051</v>
      </c>
      <c r="G82" s="22">
        <v>-60450</v>
      </c>
      <c r="H82" s="22">
        <v>-140870</v>
      </c>
      <c r="I82" s="22">
        <v>-41249</v>
      </c>
      <c r="J82" s="22">
        <v>-4747</v>
      </c>
      <c r="K82" s="22">
        <v>28977</v>
      </c>
      <c r="L82" s="22">
        <v>-6654</v>
      </c>
      <c r="M82" s="155">
        <v>-22201</v>
      </c>
    </row>
    <row r="83" spans="1:13" customFormat="1">
      <c r="A83" s="29"/>
      <c r="B83" s="28"/>
      <c r="C83" s="28"/>
      <c r="D83" s="75" t="s">
        <v>283</v>
      </c>
      <c r="E83" s="75" t="s">
        <v>283</v>
      </c>
      <c r="F83" s="75" t="s">
        <v>283</v>
      </c>
      <c r="G83" s="75" t="s">
        <v>283</v>
      </c>
      <c r="H83" s="75" t="s">
        <v>283</v>
      </c>
      <c r="I83" s="75" t="s">
        <v>283</v>
      </c>
      <c r="J83" s="75" t="s">
        <v>283</v>
      </c>
      <c r="K83" s="75" t="s">
        <v>283</v>
      </c>
      <c r="L83" s="75" t="s">
        <v>283</v>
      </c>
      <c r="M83" s="21" t="s">
        <v>283</v>
      </c>
    </row>
    <row r="84" spans="1:13" customFormat="1">
      <c r="A84" s="78" t="s">
        <v>121</v>
      </c>
      <c r="B84" s="28"/>
      <c r="C84" s="28"/>
      <c r="D84" s="76">
        <v>-21281</v>
      </c>
      <c r="E84" s="76">
        <v>21828</v>
      </c>
      <c r="F84" s="76">
        <v>136898</v>
      </c>
      <c r="G84" s="76">
        <v>222012</v>
      </c>
      <c r="H84" s="76">
        <v>-124385</v>
      </c>
      <c r="I84" s="76">
        <v>58306</v>
      </c>
      <c r="J84" s="76">
        <v>214465</v>
      </c>
      <c r="K84" s="76">
        <v>-80043</v>
      </c>
      <c r="L84" s="76">
        <v>123052</v>
      </c>
      <c r="M84" s="23">
        <v>64736</v>
      </c>
    </row>
    <row r="85" spans="1:13" customFormat="1">
      <c r="A85" s="27"/>
      <c r="B85" s="28"/>
      <c r="C85" s="28"/>
      <c r="D85" s="75" t="s">
        <v>283</v>
      </c>
      <c r="E85" s="75" t="s">
        <v>283</v>
      </c>
      <c r="F85" s="75" t="s">
        <v>283</v>
      </c>
      <c r="G85" s="75" t="s">
        <v>283</v>
      </c>
      <c r="H85" s="75" t="s">
        <v>283</v>
      </c>
      <c r="I85" s="75" t="s">
        <v>283</v>
      </c>
      <c r="J85" s="75" t="s">
        <v>283</v>
      </c>
      <c r="K85" s="75" t="s">
        <v>283</v>
      </c>
      <c r="L85" s="75" t="s">
        <v>283</v>
      </c>
      <c r="M85" s="21" t="s">
        <v>283</v>
      </c>
    </row>
    <row r="86" spans="1:13" customFormat="1">
      <c r="A86" s="27" t="s">
        <v>255</v>
      </c>
      <c r="B86" s="28"/>
      <c r="C86" s="28"/>
      <c r="D86" s="43">
        <v>18645</v>
      </c>
      <c r="E86" s="43">
        <v>24043</v>
      </c>
      <c r="F86" s="43">
        <v>27990</v>
      </c>
      <c r="G86" s="43">
        <v>61045</v>
      </c>
      <c r="H86" s="43">
        <v>10705</v>
      </c>
      <c r="I86" s="43">
        <v>34407</v>
      </c>
      <c r="J86" s="43">
        <v>57883</v>
      </c>
      <c r="K86" s="43">
        <v>-20282</v>
      </c>
      <c r="L86" s="43">
        <v>25252</v>
      </c>
      <c r="M86" s="136">
        <v>24389</v>
      </c>
    </row>
    <row r="87" spans="1:13" customFormat="1">
      <c r="A87" s="27"/>
      <c r="B87" s="28"/>
      <c r="C87" s="28"/>
      <c r="D87" s="75" t="s">
        <v>283</v>
      </c>
      <c r="E87" s="75" t="s">
        <v>283</v>
      </c>
      <c r="F87" s="75" t="s">
        <v>283</v>
      </c>
      <c r="G87" s="75" t="s">
        <v>283</v>
      </c>
      <c r="H87" s="75" t="s">
        <v>283</v>
      </c>
      <c r="I87" s="75" t="s">
        <v>283</v>
      </c>
      <c r="J87" s="75" t="s">
        <v>283</v>
      </c>
      <c r="K87" s="75" t="s">
        <v>283</v>
      </c>
      <c r="L87" s="75" t="s">
        <v>283</v>
      </c>
      <c r="M87" s="21" t="s">
        <v>283</v>
      </c>
    </row>
    <row r="88" spans="1:13" customFormat="1">
      <c r="A88" s="27" t="s">
        <v>122</v>
      </c>
      <c r="B88" s="28"/>
      <c r="C88" s="28"/>
      <c r="D88" s="76">
        <v>-2636</v>
      </c>
      <c r="E88" s="76">
        <v>45871</v>
      </c>
      <c r="F88" s="76">
        <v>164888</v>
      </c>
      <c r="G88" s="76">
        <v>280955</v>
      </c>
      <c r="H88" s="76">
        <v>-119510</v>
      </c>
      <c r="I88" s="76">
        <v>92713</v>
      </c>
      <c r="J88" s="76">
        <v>272348</v>
      </c>
      <c r="K88" s="76">
        <v>-100325</v>
      </c>
      <c r="L88" s="76">
        <v>148304</v>
      </c>
      <c r="M88" s="23">
        <v>89125</v>
      </c>
    </row>
    <row r="89" spans="1:13" customFormat="1">
      <c r="A89" s="29"/>
      <c r="B89" s="28"/>
      <c r="C89" s="28"/>
      <c r="D89" s="28"/>
      <c r="E89" s="28"/>
      <c r="F89" s="76"/>
      <c r="G89" s="76"/>
      <c r="H89" s="76"/>
      <c r="I89" s="76"/>
      <c r="J89" s="76"/>
      <c r="K89" s="76"/>
      <c r="L89" s="76"/>
      <c r="M89" s="23"/>
    </row>
    <row r="90" spans="1:13" customFormat="1">
      <c r="A90" s="27"/>
      <c r="B90" s="28"/>
      <c r="C90" s="28"/>
      <c r="D90" s="28"/>
      <c r="E90" s="28"/>
      <c r="F90" s="72"/>
      <c r="G90" s="72"/>
      <c r="H90" s="72"/>
      <c r="I90" s="72"/>
      <c r="J90" s="72"/>
      <c r="K90" s="72"/>
      <c r="L90" s="72"/>
      <c r="M90" s="6"/>
    </row>
    <row r="91" spans="1:13" customFormat="1">
      <c r="A91" s="27" t="s">
        <v>123</v>
      </c>
      <c r="B91" s="28"/>
      <c r="C91" s="28"/>
      <c r="D91" s="28"/>
      <c r="E91" s="28"/>
      <c r="F91" s="72"/>
      <c r="G91" s="72"/>
      <c r="H91" s="72"/>
      <c r="I91" s="72"/>
      <c r="J91" s="72"/>
      <c r="K91" s="72"/>
      <c r="L91" s="72"/>
      <c r="M91" s="6"/>
    </row>
    <row r="92" spans="1:13" customFormat="1">
      <c r="A92" s="27"/>
      <c r="B92" s="28" t="s">
        <v>124</v>
      </c>
      <c r="C92" s="28"/>
      <c r="D92" s="19">
        <v>0.99032306409971649</v>
      </c>
      <c r="E92" s="19">
        <v>0.62984207579207219</v>
      </c>
      <c r="F92" s="19">
        <v>0.63140865327018125</v>
      </c>
      <c r="G92" s="19">
        <v>0.66814004390633097</v>
      </c>
      <c r="H92" s="19">
        <v>0.66446346150831148</v>
      </c>
      <c r="I92" s="19">
        <v>0.70580444480784521</v>
      </c>
      <c r="J92" s="19">
        <v>0.65918059618813463</v>
      </c>
      <c r="K92" s="19">
        <v>0.65777876903508059</v>
      </c>
      <c r="L92" s="19">
        <v>0.62385709443667814</v>
      </c>
      <c r="M92" s="144">
        <v>0.69577240764736847</v>
      </c>
    </row>
    <row r="93" spans="1:13" customFormat="1">
      <c r="A93" s="27"/>
      <c r="B93" s="28" t="s">
        <v>125</v>
      </c>
      <c r="C93" s="28"/>
      <c r="D93" s="19">
        <v>7.7423945608496428E-2</v>
      </c>
      <c r="E93" s="19">
        <v>8.5999957646835892E-2</v>
      </c>
      <c r="F93" s="19">
        <v>7.6204664085745499E-2</v>
      </c>
      <c r="G93" s="19">
        <v>6.7174929277820303E-2</v>
      </c>
      <c r="H93" s="19">
        <v>7.688043956552032E-2</v>
      </c>
      <c r="I93" s="19">
        <v>6.999529276902014E-2</v>
      </c>
      <c r="J93" s="19">
        <v>6.7833188516932777E-2</v>
      </c>
      <c r="K93" s="19">
        <v>6.0770166264042601E-2</v>
      </c>
      <c r="L93" s="19">
        <v>5.3474074447104142E-2</v>
      </c>
      <c r="M93" s="144">
        <v>5.3869918691711177E-2</v>
      </c>
    </row>
    <row r="94" spans="1:13" customFormat="1">
      <c r="A94" s="12"/>
      <c r="B94" s="72" t="s">
        <v>126</v>
      </c>
      <c r="C94" s="72"/>
      <c r="D94" s="19">
        <v>0.15741788425822839</v>
      </c>
      <c r="E94" s="19">
        <v>0.17451310628848843</v>
      </c>
      <c r="F94" s="19">
        <v>0.15457095442774912</v>
      </c>
      <c r="G94" s="19">
        <v>0.14348682665777138</v>
      </c>
      <c r="H94" s="19">
        <v>0.13378987984739424</v>
      </c>
      <c r="I94" s="19">
        <v>0.13843670992484119</v>
      </c>
      <c r="J94" s="19">
        <v>0.13162032862344611</v>
      </c>
      <c r="K94" s="19">
        <v>0.12290441294627161</v>
      </c>
      <c r="L94" s="19">
        <v>0.11041931640724224</v>
      </c>
      <c r="M94" s="144">
        <v>0.11876047238285445</v>
      </c>
    </row>
    <row r="95" spans="1:13" customFormat="1">
      <c r="A95" s="12"/>
      <c r="B95" s="72" t="s">
        <v>127</v>
      </c>
      <c r="C95" s="72"/>
      <c r="D95" s="19">
        <v>1.2251648939664412</v>
      </c>
      <c r="E95" s="19">
        <v>0.89035513972739655</v>
      </c>
      <c r="F95" s="19">
        <v>0.86218427178367585</v>
      </c>
      <c r="G95" s="19">
        <v>0.87880179984192264</v>
      </c>
      <c r="H95" s="19">
        <v>0.87513378092122607</v>
      </c>
      <c r="I95" s="19">
        <v>0.91423644750170663</v>
      </c>
      <c r="J95" s="19">
        <v>0.85863411332851347</v>
      </c>
      <c r="K95" s="19">
        <v>0.84145334824539486</v>
      </c>
      <c r="L95" s="19">
        <v>0.81923040401275771</v>
      </c>
      <c r="M95" s="144">
        <v>0.91068551635250516</v>
      </c>
    </row>
    <row r="96" spans="1:13" customFormat="1">
      <c r="A96" s="1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6"/>
    </row>
    <row r="97" spans="1:13" customFormat="1">
      <c r="A97" s="8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10"/>
    </row>
    <row r="98" spans="1:13" customFormat="1"/>
  </sheetData>
  <customSheetViews>
    <customSheetView guid="{983DF4B0-6405-4972-98DD-0842688C8AF6}" scale="90" showPageBreaks="1" fitToPage="1">
      <selection activeCell="C56" sqref="C56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90" fitToPage="1">
      <selection activeCell="D60" sqref="D60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H4:M4"/>
    <mergeCell ref="H54:M5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3" fitToHeight="2" orientation="landscape" r:id="rId3"/>
  <headerFooter alignWithMargins="0">
    <oddHeader>&amp;L&amp;"-,Normaali"Lakisääteinen tapaturmavakuutus 2006–2015
Lagstadgad olycksfallsförsäkring 2006–2015&amp;R&amp;"Arial,Normaali"Raportti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X82"/>
  <sheetViews>
    <sheetView zoomScale="90" zoomScaleNormal="90" workbookViewId="0">
      <selection activeCell="M80" sqref="M80"/>
    </sheetView>
  </sheetViews>
  <sheetFormatPr defaultColWidth="9.296875" defaultRowHeight="12.5"/>
  <cols>
    <col min="1" max="1" width="2.69921875" style="11" customWidth="1"/>
    <col min="2" max="2" width="3.5" style="11" customWidth="1"/>
    <col min="3" max="3" width="87.69921875" style="11" customWidth="1"/>
    <col min="4" max="4" width="26.5" style="11" customWidth="1"/>
    <col min="5" max="5" width="20.69921875" style="11" customWidth="1"/>
    <col min="6" max="6" width="21.69921875" style="11" customWidth="1"/>
    <col min="7" max="7" width="16" style="11" customWidth="1"/>
    <col min="8" max="13" width="15.796875" style="11" customWidth="1"/>
    <col min="14" max="16384" width="9.296875" style="11"/>
  </cols>
  <sheetData>
    <row r="1" spans="1:24" ht="15.5">
      <c r="A1" s="100" t="s">
        <v>207</v>
      </c>
      <c r="B1" s="100"/>
      <c r="C1" s="100"/>
      <c r="D1" s="100"/>
    </row>
    <row r="2" spans="1:24">
      <c r="A2" s="98" t="s">
        <v>280</v>
      </c>
      <c r="B2" s="98"/>
      <c r="C2" s="98"/>
      <c r="D2" s="98"/>
    </row>
    <row r="3" spans="1:24" ht="13">
      <c r="A3" s="93"/>
      <c r="B3"/>
      <c r="C3"/>
      <c r="D3"/>
    </row>
    <row r="4" spans="1:24" ht="13">
      <c r="A4" s="130" t="s">
        <v>107</v>
      </c>
      <c r="B4" s="131"/>
      <c r="C4" s="131"/>
      <c r="D4" s="131"/>
      <c r="E4" s="132" t="s">
        <v>39</v>
      </c>
      <c r="F4" s="131"/>
      <c r="G4" s="131"/>
      <c r="H4" s="175"/>
      <c r="I4" s="175"/>
      <c r="J4" s="175"/>
      <c r="K4" s="175"/>
      <c r="L4" s="175"/>
      <c r="M4" s="176"/>
    </row>
    <row r="5" spans="1:24" ht="13">
      <c r="A5" s="108"/>
      <c r="B5" s="107"/>
      <c r="C5" s="107"/>
      <c r="D5" s="110">
        <v>2015</v>
      </c>
      <c r="E5" s="110">
        <v>2014</v>
      </c>
      <c r="F5" s="110">
        <v>2013</v>
      </c>
      <c r="G5" s="110">
        <v>2012</v>
      </c>
      <c r="H5" s="110">
        <v>2011</v>
      </c>
      <c r="I5" s="110">
        <v>2010</v>
      </c>
      <c r="J5" s="110">
        <v>2009</v>
      </c>
      <c r="K5" s="110">
        <v>2008</v>
      </c>
      <c r="L5" s="110">
        <v>2007</v>
      </c>
      <c r="M5" s="110">
        <v>2006</v>
      </c>
    </row>
    <row r="6" spans="1:24">
      <c r="A6" s="5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6"/>
    </row>
    <row r="7" spans="1:24" ht="13">
      <c r="A7" s="12" t="s">
        <v>256</v>
      </c>
      <c r="B7" s="72"/>
      <c r="C7" s="7"/>
      <c r="D7" s="72"/>
      <c r="E7" s="72"/>
      <c r="F7" s="72"/>
      <c r="G7" s="72"/>
      <c r="H7" s="72"/>
      <c r="I7" s="72"/>
      <c r="J7" s="72"/>
      <c r="K7" s="72"/>
      <c r="L7" s="72"/>
      <c r="M7" s="6"/>
    </row>
    <row r="8" spans="1:24">
      <c r="A8" s="5"/>
      <c r="B8" s="72" t="s">
        <v>57</v>
      </c>
      <c r="C8" s="7"/>
      <c r="D8" s="72"/>
      <c r="E8" s="72"/>
      <c r="F8" s="72"/>
      <c r="G8" s="72"/>
      <c r="H8" s="72"/>
      <c r="I8" s="72"/>
      <c r="J8" s="72"/>
      <c r="K8" s="72"/>
      <c r="L8" s="72"/>
      <c r="M8" s="6"/>
    </row>
    <row r="9" spans="1:24" ht="13">
      <c r="A9" s="5"/>
      <c r="B9" s="72"/>
      <c r="C9" s="49" t="s">
        <v>257</v>
      </c>
      <c r="D9" s="43">
        <v>229804</v>
      </c>
      <c r="E9" s="43">
        <v>234066</v>
      </c>
      <c r="F9" s="43">
        <v>248830</v>
      </c>
      <c r="G9" s="43">
        <v>257505</v>
      </c>
      <c r="H9" s="43">
        <v>238263</v>
      </c>
      <c r="I9" s="43">
        <v>204292</v>
      </c>
      <c r="J9" s="43">
        <v>207729</v>
      </c>
      <c r="K9" s="43">
        <v>228549</v>
      </c>
      <c r="L9" s="43">
        <v>233035</v>
      </c>
      <c r="M9" s="136">
        <v>235064</v>
      </c>
      <c r="N9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ht="13">
      <c r="A10" s="5"/>
      <c r="B10" s="72"/>
      <c r="C10" s="49" t="s">
        <v>89</v>
      </c>
      <c r="D10" s="43">
        <v>-34621</v>
      </c>
      <c r="E10" s="43">
        <v>-35170</v>
      </c>
      <c r="F10" s="43">
        <v>-32302</v>
      </c>
      <c r="G10" s="43">
        <v>-38069</v>
      </c>
      <c r="H10" s="43">
        <v>-39682</v>
      </c>
      <c r="I10" s="43">
        <v>-28270</v>
      </c>
      <c r="J10" s="43">
        <v>-24745</v>
      </c>
      <c r="K10" s="22">
        <v>-31018</v>
      </c>
      <c r="L10" s="22">
        <v>-32433</v>
      </c>
      <c r="M10" s="155" t="s">
        <v>283</v>
      </c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ht="13">
      <c r="A11" s="5"/>
      <c r="B11" s="72"/>
      <c r="C11" s="49" t="s">
        <v>0</v>
      </c>
      <c r="D11" s="43">
        <v>-2909</v>
      </c>
      <c r="E11" s="43">
        <v>-3557</v>
      </c>
      <c r="F11" s="43">
        <v>-3740</v>
      </c>
      <c r="G11" s="43">
        <v>-3027</v>
      </c>
      <c r="H11" s="43">
        <v>-2868</v>
      </c>
      <c r="I11" s="43">
        <v>-3431</v>
      </c>
      <c r="J11" s="43">
        <v>-4285</v>
      </c>
      <c r="K11" s="43">
        <v>-2261</v>
      </c>
      <c r="L11" s="43">
        <v>-2483</v>
      </c>
      <c r="M11" s="136">
        <v>-1950</v>
      </c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3.5" thickBot="1">
      <c r="A12" s="5"/>
      <c r="B12" s="72"/>
      <c r="C12" s="14" t="s">
        <v>1</v>
      </c>
      <c r="D12" s="44">
        <v>-3935</v>
      </c>
      <c r="E12" s="44">
        <v>-4027</v>
      </c>
      <c r="F12" s="44">
        <v>-5234</v>
      </c>
      <c r="G12" s="44">
        <v>-4452</v>
      </c>
      <c r="H12" s="44">
        <v>-4188</v>
      </c>
      <c r="I12" s="44">
        <v>-4779</v>
      </c>
      <c r="J12" s="44">
        <v>-3662</v>
      </c>
      <c r="K12" s="44">
        <v>-3962</v>
      </c>
      <c r="L12" s="44">
        <v>-4055</v>
      </c>
      <c r="M12" s="138">
        <v>-4049</v>
      </c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ht="13.5" thickTop="1">
      <c r="A13" s="5"/>
      <c r="B13" s="72"/>
      <c r="C13" s="14" t="s">
        <v>92</v>
      </c>
      <c r="D13" s="118">
        <v>188339</v>
      </c>
      <c r="E13" s="118">
        <v>191312</v>
      </c>
      <c r="F13" s="118">
        <v>207554</v>
      </c>
      <c r="G13" s="118">
        <v>211957</v>
      </c>
      <c r="H13" s="118">
        <v>191525</v>
      </c>
      <c r="I13" s="118">
        <v>167812</v>
      </c>
      <c r="J13" s="118">
        <v>175037</v>
      </c>
      <c r="K13" s="118">
        <v>191308</v>
      </c>
      <c r="L13" s="118">
        <v>194064</v>
      </c>
      <c r="M13" s="122">
        <v>229064</v>
      </c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ht="13">
      <c r="A14" s="5"/>
      <c r="B14" s="72"/>
      <c r="C14" s="14"/>
      <c r="D14" s="75" t="s">
        <v>283</v>
      </c>
      <c r="E14" s="75" t="s">
        <v>283</v>
      </c>
      <c r="F14" s="75" t="s">
        <v>283</v>
      </c>
      <c r="G14" s="75" t="s">
        <v>283</v>
      </c>
      <c r="H14" s="75" t="s">
        <v>283</v>
      </c>
      <c r="I14" s="75" t="s">
        <v>283</v>
      </c>
      <c r="J14" s="75" t="s">
        <v>283</v>
      </c>
      <c r="K14" s="75" t="s">
        <v>283</v>
      </c>
      <c r="L14" s="75" t="s">
        <v>283</v>
      </c>
      <c r="M14" s="21" t="s">
        <v>283</v>
      </c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ht="13">
      <c r="A15" s="5"/>
      <c r="B15" s="72" t="s">
        <v>56</v>
      </c>
      <c r="C15" s="14"/>
      <c r="D15" s="75" t="s">
        <v>283</v>
      </c>
      <c r="E15" s="75" t="s">
        <v>283</v>
      </c>
      <c r="F15" s="75" t="s">
        <v>283</v>
      </c>
      <c r="G15" s="75" t="s">
        <v>283</v>
      </c>
      <c r="H15" s="75" t="s">
        <v>283</v>
      </c>
      <c r="I15" s="75" t="s">
        <v>283</v>
      </c>
      <c r="J15" s="75" t="s">
        <v>283</v>
      </c>
      <c r="K15" s="75" t="s">
        <v>283</v>
      </c>
      <c r="L15" s="75" t="s">
        <v>283</v>
      </c>
      <c r="M15" s="21" t="s">
        <v>283</v>
      </c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ht="13">
      <c r="A16" s="5"/>
      <c r="B16" s="72"/>
      <c r="C16" s="49" t="s">
        <v>257</v>
      </c>
      <c r="D16" s="43">
        <v>359462</v>
      </c>
      <c r="E16" s="43">
        <v>346318</v>
      </c>
      <c r="F16" s="43">
        <v>357003</v>
      </c>
      <c r="G16" s="43">
        <v>369255</v>
      </c>
      <c r="H16" s="43">
        <v>365825</v>
      </c>
      <c r="I16" s="43">
        <v>331912</v>
      </c>
      <c r="J16" s="43">
        <v>337460</v>
      </c>
      <c r="K16" s="43">
        <v>362776</v>
      </c>
      <c r="L16" s="43">
        <v>368858</v>
      </c>
      <c r="M16" s="136">
        <v>357401</v>
      </c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ht="13">
      <c r="A17" s="5"/>
      <c r="B17" s="72"/>
      <c r="C17" s="13" t="s">
        <v>89</v>
      </c>
      <c r="D17" s="43">
        <v>-54582</v>
      </c>
      <c r="E17" s="43">
        <v>-52602</v>
      </c>
      <c r="F17" s="43">
        <v>-46915</v>
      </c>
      <c r="G17" s="43">
        <v>-54925</v>
      </c>
      <c r="H17" s="43">
        <v>-61273</v>
      </c>
      <c r="I17" s="43">
        <v>-46219</v>
      </c>
      <c r="J17" s="43">
        <v>-40886</v>
      </c>
      <c r="K17" s="22">
        <v>-49436</v>
      </c>
      <c r="L17" s="22">
        <v>-51005</v>
      </c>
      <c r="M17" s="155" t="s">
        <v>283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ht="13">
      <c r="A18" s="5"/>
      <c r="B18" s="72"/>
      <c r="C18" s="13" t="s">
        <v>0</v>
      </c>
      <c r="D18" s="43">
        <v>-2552</v>
      </c>
      <c r="E18" s="43">
        <v>-2270</v>
      </c>
      <c r="F18" s="43">
        <v>-2743</v>
      </c>
      <c r="G18" s="43">
        <v>-2221</v>
      </c>
      <c r="H18" s="43">
        <v>-2371</v>
      </c>
      <c r="I18" s="43">
        <v>-1110</v>
      </c>
      <c r="J18" s="43">
        <v>-1348</v>
      </c>
      <c r="K18" s="43">
        <v>-720</v>
      </c>
      <c r="L18" s="43">
        <v>-873</v>
      </c>
      <c r="M18" s="136">
        <v>-647</v>
      </c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3.5" thickBot="1">
      <c r="A19" s="5"/>
      <c r="B19" s="72"/>
      <c r="C19" s="1" t="s">
        <v>1</v>
      </c>
      <c r="D19" s="44">
        <v>-6197</v>
      </c>
      <c r="E19" s="44">
        <v>-6004</v>
      </c>
      <c r="F19" s="44">
        <v>-5239</v>
      </c>
      <c r="G19" s="44">
        <v>-6411</v>
      </c>
      <c r="H19" s="44">
        <v>-6363</v>
      </c>
      <c r="I19" s="44">
        <v>-4777</v>
      </c>
      <c r="J19" s="44">
        <v>-5971</v>
      </c>
      <c r="K19" s="44">
        <v>-6321</v>
      </c>
      <c r="L19" s="44">
        <v>-6480</v>
      </c>
      <c r="M19" s="138">
        <v>-6242</v>
      </c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ht="13.5" thickTop="1">
      <c r="A20" s="5"/>
      <c r="B20" s="72"/>
      <c r="C20" s="14" t="s">
        <v>92</v>
      </c>
      <c r="D20" s="118">
        <v>296130</v>
      </c>
      <c r="E20" s="118">
        <v>285442</v>
      </c>
      <c r="F20" s="118">
        <v>302107</v>
      </c>
      <c r="G20" s="118">
        <v>305698</v>
      </c>
      <c r="H20" s="118">
        <v>295818</v>
      </c>
      <c r="I20" s="118">
        <v>279807</v>
      </c>
      <c r="J20" s="118">
        <v>289254</v>
      </c>
      <c r="K20" s="118">
        <v>306300</v>
      </c>
      <c r="L20" s="118">
        <v>310500</v>
      </c>
      <c r="M20" s="122">
        <v>350512</v>
      </c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ht="13">
      <c r="A21" s="5"/>
      <c r="B21" s="72"/>
      <c r="C21" s="1"/>
      <c r="D21" s="75" t="s">
        <v>283</v>
      </c>
      <c r="E21" s="75" t="s">
        <v>283</v>
      </c>
      <c r="F21" s="75" t="s">
        <v>283</v>
      </c>
      <c r="G21" s="75" t="s">
        <v>283</v>
      </c>
      <c r="H21" s="75" t="s">
        <v>283</v>
      </c>
      <c r="I21" s="75" t="s">
        <v>283</v>
      </c>
      <c r="J21" s="75" t="s">
        <v>283</v>
      </c>
      <c r="K21" s="75" t="s">
        <v>283</v>
      </c>
      <c r="L21" s="75" t="s">
        <v>283</v>
      </c>
      <c r="M21" s="21" t="s">
        <v>283</v>
      </c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ht="13">
      <c r="A22" s="5"/>
      <c r="B22" s="72" t="s">
        <v>3</v>
      </c>
      <c r="C22" s="1"/>
      <c r="D22" s="75" t="s">
        <v>283</v>
      </c>
      <c r="E22" s="75" t="s">
        <v>283</v>
      </c>
      <c r="F22" s="75" t="s">
        <v>283</v>
      </c>
      <c r="G22" s="75" t="s">
        <v>283</v>
      </c>
      <c r="H22" s="75" t="s">
        <v>283</v>
      </c>
      <c r="I22" s="75" t="s">
        <v>283</v>
      </c>
      <c r="J22" s="75" t="s">
        <v>283</v>
      </c>
      <c r="K22" s="75" t="s">
        <v>283</v>
      </c>
      <c r="L22" s="75" t="s">
        <v>283</v>
      </c>
      <c r="M22" s="21" t="s">
        <v>283</v>
      </c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ht="13">
      <c r="A23" s="5"/>
      <c r="B23" s="72"/>
      <c r="C23" s="49" t="s">
        <v>257</v>
      </c>
      <c r="D23" s="43">
        <v>66167</v>
      </c>
      <c r="E23" s="43">
        <v>66551</v>
      </c>
      <c r="F23" s="43">
        <v>63172</v>
      </c>
      <c r="G23" s="43">
        <v>50862</v>
      </c>
      <c r="H23" s="43">
        <v>47989</v>
      </c>
      <c r="I23" s="43">
        <v>50842</v>
      </c>
      <c r="J23" s="43">
        <v>48068</v>
      </c>
      <c r="K23" s="43">
        <v>49528</v>
      </c>
      <c r="L23" s="43">
        <v>46090</v>
      </c>
      <c r="M23" s="136">
        <v>41933</v>
      </c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ht="13">
      <c r="A24" s="5"/>
      <c r="B24" s="72"/>
      <c r="C24" s="13" t="s">
        <v>89</v>
      </c>
      <c r="D24" s="43">
        <v>-10070</v>
      </c>
      <c r="E24" s="43">
        <v>-10147</v>
      </c>
      <c r="F24" s="43">
        <v>-8337</v>
      </c>
      <c r="G24" s="43">
        <v>-7627</v>
      </c>
      <c r="H24" s="43">
        <v>-8107</v>
      </c>
      <c r="I24" s="43">
        <v>-7695</v>
      </c>
      <c r="J24" s="43">
        <v>-6092</v>
      </c>
      <c r="K24" s="22">
        <v>-6803</v>
      </c>
      <c r="L24" s="22">
        <v>-6481</v>
      </c>
      <c r="M24" s="155" t="s">
        <v>283</v>
      </c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ht="13.5" thickBot="1">
      <c r="A25" s="5"/>
      <c r="B25" s="72"/>
      <c r="C25" s="13" t="s">
        <v>0</v>
      </c>
      <c r="D25" s="44">
        <v>-1010</v>
      </c>
      <c r="E25" s="44">
        <v>-945</v>
      </c>
      <c r="F25" s="44">
        <v>-904</v>
      </c>
      <c r="G25" s="44">
        <v>-683</v>
      </c>
      <c r="H25" s="44">
        <v>-633</v>
      </c>
      <c r="I25" s="44">
        <v>-564</v>
      </c>
      <c r="J25" s="44">
        <v>-683</v>
      </c>
      <c r="K25" s="44">
        <v>-477</v>
      </c>
      <c r="L25" s="44">
        <v>-518</v>
      </c>
      <c r="M25" s="138">
        <v>-503</v>
      </c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3.5" thickTop="1">
      <c r="A26" s="5"/>
      <c r="B26" s="72"/>
      <c r="C26" s="14" t="s">
        <v>92</v>
      </c>
      <c r="D26" s="118">
        <v>55087</v>
      </c>
      <c r="E26" s="118">
        <v>55458</v>
      </c>
      <c r="F26" s="118">
        <v>53932</v>
      </c>
      <c r="G26" s="118">
        <v>42552</v>
      </c>
      <c r="H26" s="118">
        <v>39249</v>
      </c>
      <c r="I26" s="118">
        <v>42583</v>
      </c>
      <c r="J26" s="118">
        <v>41293</v>
      </c>
      <c r="K26" s="118">
        <v>42249</v>
      </c>
      <c r="L26" s="118">
        <v>39091</v>
      </c>
      <c r="M26" s="122">
        <v>41429</v>
      </c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3">
      <c r="A27" s="5"/>
      <c r="B27" s="72"/>
      <c r="C27" s="72"/>
      <c r="D27" s="75" t="s">
        <v>283</v>
      </c>
      <c r="E27" s="75" t="s">
        <v>283</v>
      </c>
      <c r="F27" s="75" t="s">
        <v>283</v>
      </c>
      <c r="G27" s="75" t="s">
        <v>283</v>
      </c>
      <c r="H27" s="75" t="s">
        <v>283</v>
      </c>
      <c r="I27" s="75" t="s">
        <v>283</v>
      </c>
      <c r="J27" s="75" t="s">
        <v>283</v>
      </c>
      <c r="K27" s="75" t="s">
        <v>283</v>
      </c>
      <c r="L27" s="75" t="s">
        <v>283</v>
      </c>
      <c r="M27" s="21" t="s">
        <v>283</v>
      </c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3">
      <c r="A28" s="5"/>
      <c r="B28" s="72" t="s">
        <v>74</v>
      </c>
      <c r="C28" s="72"/>
      <c r="D28" s="75" t="s">
        <v>283</v>
      </c>
      <c r="E28" s="75" t="s">
        <v>283</v>
      </c>
      <c r="F28" s="75" t="s">
        <v>283</v>
      </c>
      <c r="G28" s="75" t="s">
        <v>283</v>
      </c>
      <c r="H28" s="75" t="s">
        <v>283</v>
      </c>
      <c r="I28" s="75" t="s">
        <v>283</v>
      </c>
      <c r="J28" s="75" t="s">
        <v>283</v>
      </c>
      <c r="K28" s="75" t="s">
        <v>283</v>
      </c>
      <c r="L28" s="75" t="s">
        <v>283</v>
      </c>
      <c r="M28" s="21" t="s">
        <v>283</v>
      </c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3">
      <c r="A29" s="5"/>
      <c r="B29" s="72"/>
      <c r="C29" s="49" t="s">
        <v>257</v>
      </c>
      <c r="D29" s="43">
        <v>71943</v>
      </c>
      <c r="E29" s="43">
        <v>67791</v>
      </c>
      <c r="F29" s="43">
        <v>63306</v>
      </c>
      <c r="G29" s="43">
        <v>64505</v>
      </c>
      <c r="H29" s="43">
        <v>62257</v>
      </c>
      <c r="I29" s="43">
        <v>49885</v>
      </c>
      <c r="J29" s="43">
        <v>51222</v>
      </c>
      <c r="K29" s="43">
        <v>51165</v>
      </c>
      <c r="L29" s="43">
        <v>48867</v>
      </c>
      <c r="M29" s="136">
        <v>45672</v>
      </c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3">
      <c r="A30" s="5"/>
      <c r="B30" s="72"/>
      <c r="C30" s="13" t="s">
        <v>89</v>
      </c>
      <c r="D30" s="43">
        <v>-10980</v>
      </c>
      <c r="E30" s="43">
        <v>-10358</v>
      </c>
      <c r="F30" s="43">
        <v>-8362</v>
      </c>
      <c r="G30" s="43">
        <v>-9722</v>
      </c>
      <c r="H30" s="43">
        <v>-10490</v>
      </c>
      <c r="I30" s="43">
        <v>-7199</v>
      </c>
      <c r="J30" s="43">
        <v>-6219</v>
      </c>
      <c r="K30" s="22">
        <v>-7014</v>
      </c>
      <c r="L30" s="22">
        <v>-6781</v>
      </c>
      <c r="M30" s="155" t="s">
        <v>283</v>
      </c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3.5" thickBot="1">
      <c r="A31" s="5"/>
      <c r="B31" s="72"/>
      <c r="C31" s="13" t="s">
        <v>0</v>
      </c>
      <c r="D31" s="44">
        <v>-679</v>
      </c>
      <c r="E31" s="44">
        <v>-744</v>
      </c>
      <c r="F31" s="44">
        <v>-878</v>
      </c>
      <c r="G31" s="44">
        <v>-509</v>
      </c>
      <c r="H31" s="44">
        <v>-610</v>
      </c>
      <c r="I31" s="44">
        <v>-650</v>
      </c>
      <c r="J31" s="44">
        <v>-664</v>
      </c>
      <c r="K31" s="44">
        <v>-396</v>
      </c>
      <c r="L31" s="44">
        <v>-464</v>
      </c>
      <c r="M31" s="138">
        <v>-524</v>
      </c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ht="14.5" thickTop="1">
      <c r="A32" s="5"/>
      <c r="B32" s="72"/>
      <c r="C32" s="14" t="s">
        <v>92</v>
      </c>
      <c r="D32" s="116">
        <v>60284</v>
      </c>
      <c r="E32" s="116">
        <v>56690</v>
      </c>
      <c r="F32" s="116">
        <v>54066</v>
      </c>
      <c r="G32" s="116">
        <v>54275</v>
      </c>
      <c r="H32" s="116">
        <v>51158</v>
      </c>
      <c r="I32" s="116">
        <v>42037</v>
      </c>
      <c r="J32" s="116">
        <v>44339</v>
      </c>
      <c r="K32" s="116">
        <v>43755</v>
      </c>
      <c r="L32" s="116">
        <v>41622</v>
      </c>
      <c r="M32" s="121">
        <v>45148</v>
      </c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ht="13">
      <c r="A33" s="5"/>
      <c r="B33" s="72"/>
      <c r="C33" s="72"/>
      <c r="D33" s="75" t="s">
        <v>283</v>
      </c>
      <c r="E33" s="75" t="s">
        <v>283</v>
      </c>
      <c r="F33" s="75" t="s">
        <v>283</v>
      </c>
      <c r="G33" s="75" t="s">
        <v>283</v>
      </c>
      <c r="H33" s="75" t="s">
        <v>283</v>
      </c>
      <c r="I33" s="75" t="s">
        <v>283</v>
      </c>
      <c r="J33" s="75" t="s">
        <v>283</v>
      </c>
      <c r="K33" s="75" t="s">
        <v>283</v>
      </c>
      <c r="L33" s="75" t="s">
        <v>283</v>
      </c>
      <c r="M33" s="21" t="s">
        <v>283</v>
      </c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ht="13">
      <c r="A34" s="5"/>
      <c r="B34" s="72" t="s">
        <v>17</v>
      </c>
      <c r="C34" s="72"/>
      <c r="D34" s="75" t="s">
        <v>283</v>
      </c>
      <c r="E34" s="75" t="s">
        <v>283</v>
      </c>
      <c r="F34" s="75" t="s">
        <v>283</v>
      </c>
      <c r="G34" s="75" t="s">
        <v>283</v>
      </c>
      <c r="H34" s="75" t="s">
        <v>283</v>
      </c>
      <c r="I34" s="75" t="s">
        <v>283</v>
      </c>
      <c r="J34" s="75" t="s">
        <v>283</v>
      </c>
      <c r="K34" s="75" t="s">
        <v>283</v>
      </c>
      <c r="L34" s="75" t="s">
        <v>283</v>
      </c>
      <c r="M34" s="21" t="s">
        <v>283</v>
      </c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ht="13">
      <c r="A35" s="5"/>
      <c r="B35" s="72"/>
      <c r="C35" s="49" t="s">
        <v>257</v>
      </c>
      <c r="D35" s="75">
        <v>727375</v>
      </c>
      <c r="E35" s="75">
        <v>714726</v>
      </c>
      <c r="F35" s="75">
        <v>732312</v>
      </c>
      <c r="G35" s="75">
        <v>742127</v>
      </c>
      <c r="H35" s="75">
        <v>714335</v>
      </c>
      <c r="I35" s="75">
        <v>636931</v>
      </c>
      <c r="J35" s="75">
        <v>644479</v>
      </c>
      <c r="K35" s="75">
        <v>692018</v>
      </c>
      <c r="L35" s="75">
        <v>696851</v>
      </c>
      <c r="M35" s="21">
        <v>680069</v>
      </c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3">
      <c r="A36" s="5"/>
      <c r="B36" s="72"/>
      <c r="C36" s="13" t="s">
        <v>89</v>
      </c>
      <c r="D36" s="75">
        <v>-110253</v>
      </c>
      <c r="E36" s="75">
        <v>-108277</v>
      </c>
      <c r="F36" s="75">
        <v>-95916</v>
      </c>
      <c r="G36" s="75">
        <v>-110342</v>
      </c>
      <c r="H36" s="75">
        <v>-119552</v>
      </c>
      <c r="I36" s="75">
        <v>-89383</v>
      </c>
      <c r="J36" s="75">
        <v>-77942</v>
      </c>
      <c r="K36" s="75">
        <v>-94271</v>
      </c>
      <c r="L36" s="75">
        <v>-96701</v>
      </c>
      <c r="M36" s="21" t="s">
        <v>283</v>
      </c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3">
      <c r="A37" s="5"/>
      <c r="B37" s="72"/>
      <c r="C37" s="13" t="s">
        <v>0</v>
      </c>
      <c r="D37" s="75">
        <v>-7150</v>
      </c>
      <c r="E37" s="75">
        <v>-7516</v>
      </c>
      <c r="F37" s="75">
        <v>-8264</v>
      </c>
      <c r="G37" s="75">
        <v>-6440</v>
      </c>
      <c r="H37" s="75">
        <v>-6446</v>
      </c>
      <c r="I37" s="75">
        <v>-5754</v>
      </c>
      <c r="J37" s="75">
        <v>-6981</v>
      </c>
      <c r="K37" s="75">
        <v>-3854</v>
      </c>
      <c r="L37" s="75">
        <v>-4339</v>
      </c>
      <c r="M37" s="21">
        <v>-3624</v>
      </c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3.5" thickBot="1">
      <c r="A38" s="5"/>
      <c r="B38" s="72"/>
      <c r="C38" s="1" t="s">
        <v>1</v>
      </c>
      <c r="D38" s="74">
        <v>-10132</v>
      </c>
      <c r="E38" s="74">
        <v>-10030</v>
      </c>
      <c r="F38" s="74">
        <v>-10473</v>
      </c>
      <c r="G38" s="74">
        <v>-10862</v>
      </c>
      <c r="H38" s="74">
        <v>-10588</v>
      </c>
      <c r="I38" s="74">
        <v>-9555</v>
      </c>
      <c r="J38" s="74">
        <v>-9633</v>
      </c>
      <c r="K38" s="74">
        <v>-10282</v>
      </c>
      <c r="L38" s="74">
        <v>-10534</v>
      </c>
      <c r="M38" s="156">
        <v>-10291</v>
      </c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ht="13.5" thickTop="1">
      <c r="A39" s="5"/>
      <c r="B39" s="72"/>
      <c r="C39" s="14" t="s">
        <v>92</v>
      </c>
      <c r="D39" s="118">
        <v>599839</v>
      </c>
      <c r="E39" s="118">
        <v>588902</v>
      </c>
      <c r="F39" s="118">
        <v>617658</v>
      </c>
      <c r="G39" s="118">
        <v>614482</v>
      </c>
      <c r="H39" s="118">
        <v>577750</v>
      </c>
      <c r="I39" s="118">
        <v>532239</v>
      </c>
      <c r="J39" s="118">
        <v>549923</v>
      </c>
      <c r="K39" s="118">
        <v>583612</v>
      </c>
      <c r="L39" s="118">
        <v>585277</v>
      </c>
      <c r="M39" s="122">
        <v>666154</v>
      </c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>
      <c r="A40" s="8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10"/>
    </row>
    <row r="43" spans="1:24" ht="15.5">
      <c r="A43" s="97" t="s">
        <v>208</v>
      </c>
      <c r="B43" s="97"/>
      <c r="C43" s="97"/>
      <c r="D43" s="97"/>
      <c r="E43" s="117"/>
    </row>
    <row r="45" spans="1:24">
      <c r="A45" s="11" t="s">
        <v>281</v>
      </c>
      <c r="F45" s="15"/>
      <c r="G45" s="15"/>
      <c r="H45" s="15"/>
    </row>
    <row r="46" spans="1:24" ht="13">
      <c r="A46" s="130" t="s">
        <v>115</v>
      </c>
      <c r="B46" s="131"/>
      <c r="C46" s="131"/>
      <c r="D46" s="131"/>
      <c r="E46" s="132" t="s">
        <v>116</v>
      </c>
      <c r="F46" s="131"/>
      <c r="G46" s="131"/>
      <c r="H46" s="177"/>
      <c r="I46" s="175"/>
      <c r="J46" s="175"/>
      <c r="K46" s="175"/>
      <c r="L46" s="175"/>
      <c r="M46" s="176"/>
    </row>
    <row r="47" spans="1:24" ht="13">
      <c r="A47" s="108"/>
      <c r="B47" s="107"/>
      <c r="C47" s="107"/>
      <c r="D47" s="110">
        <v>2015</v>
      </c>
      <c r="E47" s="110">
        <v>2014</v>
      </c>
      <c r="F47" s="110">
        <v>2013</v>
      </c>
      <c r="G47" s="110">
        <v>2012</v>
      </c>
      <c r="H47" s="110">
        <v>2011</v>
      </c>
      <c r="I47" s="110">
        <v>2010</v>
      </c>
      <c r="J47" s="110">
        <v>2009</v>
      </c>
      <c r="K47" s="110">
        <v>2008</v>
      </c>
      <c r="L47" s="110">
        <v>2007</v>
      </c>
      <c r="M47" s="112">
        <v>2006</v>
      </c>
    </row>
    <row r="48" spans="1:24">
      <c r="A48" s="5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6"/>
    </row>
    <row r="49" spans="1:13" ht="13">
      <c r="A49" s="12" t="s">
        <v>258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6"/>
    </row>
    <row r="50" spans="1:13">
      <c r="A50" s="5"/>
      <c r="B50" s="72" t="s">
        <v>128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6"/>
    </row>
    <row r="51" spans="1:13">
      <c r="A51" s="5"/>
      <c r="B51" s="72"/>
      <c r="C51" s="13" t="s">
        <v>108</v>
      </c>
      <c r="D51" s="43">
        <v>229804</v>
      </c>
      <c r="E51" s="43">
        <v>234066</v>
      </c>
      <c r="F51" s="43">
        <v>248830</v>
      </c>
      <c r="G51" s="43">
        <v>257505</v>
      </c>
      <c r="H51" s="43">
        <v>238263</v>
      </c>
      <c r="I51" s="43">
        <v>204292</v>
      </c>
      <c r="J51" s="43">
        <v>207729</v>
      </c>
      <c r="K51" s="43">
        <v>228549</v>
      </c>
      <c r="L51" s="43">
        <v>233035</v>
      </c>
      <c r="M51" s="136">
        <v>235064</v>
      </c>
    </row>
    <row r="52" spans="1:13">
      <c r="A52" s="5"/>
      <c r="B52" s="72"/>
      <c r="C52" s="13" t="s">
        <v>129</v>
      </c>
      <c r="D52" s="43">
        <v>-34621</v>
      </c>
      <c r="E52" s="43">
        <v>-35170</v>
      </c>
      <c r="F52" s="43">
        <v>-32302</v>
      </c>
      <c r="G52" s="43">
        <v>-38069</v>
      </c>
      <c r="H52" s="43">
        <v>-39682</v>
      </c>
      <c r="I52" s="43">
        <v>-28270</v>
      </c>
      <c r="J52" s="43">
        <v>-24745</v>
      </c>
      <c r="K52" s="22">
        <v>-31018</v>
      </c>
      <c r="L52" s="22">
        <v>-32433</v>
      </c>
      <c r="M52" s="155" t="s">
        <v>283</v>
      </c>
    </row>
    <row r="53" spans="1:13">
      <c r="A53" s="5"/>
      <c r="B53" s="72"/>
      <c r="C53" s="13" t="s">
        <v>130</v>
      </c>
      <c r="D53" s="43">
        <v>-2909</v>
      </c>
      <c r="E53" s="43">
        <v>-3557</v>
      </c>
      <c r="F53" s="43">
        <v>-3740</v>
      </c>
      <c r="G53" s="43">
        <v>-3027</v>
      </c>
      <c r="H53" s="43">
        <v>-2868</v>
      </c>
      <c r="I53" s="43">
        <v>-3431</v>
      </c>
      <c r="J53" s="43">
        <v>-4285</v>
      </c>
      <c r="K53" s="43">
        <v>-2261</v>
      </c>
      <c r="L53" s="43">
        <v>-2483</v>
      </c>
      <c r="M53" s="136">
        <v>-1950</v>
      </c>
    </row>
    <row r="54" spans="1:13" ht="13" thickBot="1">
      <c r="A54" s="5"/>
      <c r="B54" s="72"/>
      <c r="C54" s="1" t="s">
        <v>131</v>
      </c>
      <c r="D54" s="44">
        <v>-3935</v>
      </c>
      <c r="E54" s="44">
        <v>-4027</v>
      </c>
      <c r="F54" s="44">
        <v>-5234</v>
      </c>
      <c r="G54" s="44">
        <v>-4452</v>
      </c>
      <c r="H54" s="44">
        <v>-4188</v>
      </c>
      <c r="I54" s="44">
        <v>-4779</v>
      </c>
      <c r="J54" s="44">
        <v>-3662</v>
      </c>
      <c r="K54" s="44">
        <v>-3962</v>
      </c>
      <c r="L54" s="44">
        <v>-4055</v>
      </c>
      <c r="M54" s="138">
        <v>-4049</v>
      </c>
    </row>
    <row r="55" spans="1:13" ht="13.5" thickTop="1">
      <c r="A55" s="5"/>
      <c r="B55" s="72"/>
      <c r="C55" s="14" t="s">
        <v>112</v>
      </c>
      <c r="D55" s="118">
        <v>188339</v>
      </c>
      <c r="E55" s="118">
        <v>191312</v>
      </c>
      <c r="F55" s="118">
        <v>207554</v>
      </c>
      <c r="G55" s="118">
        <v>211957</v>
      </c>
      <c r="H55" s="118">
        <v>191525</v>
      </c>
      <c r="I55" s="118">
        <v>167812</v>
      </c>
      <c r="J55" s="118">
        <v>175037</v>
      </c>
      <c r="K55" s="118">
        <v>191308</v>
      </c>
      <c r="L55" s="118">
        <v>194064</v>
      </c>
      <c r="M55" s="122">
        <v>229064</v>
      </c>
    </row>
    <row r="56" spans="1:13">
      <c r="A56" s="5"/>
      <c r="B56" s="72"/>
      <c r="C56" s="14"/>
      <c r="D56" s="75" t="s">
        <v>283</v>
      </c>
      <c r="E56" s="75" t="s">
        <v>283</v>
      </c>
      <c r="F56" s="75" t="s">
        <v>283</v>
      </c>
      <c r="G56" s="75" t="s">
        <v>283</v>
      </c>
      <c r="H56" s="75" t="s">
        <v>283</v>
      </c>
      <c r="I56" s="75" t="s">
        <v>283</v>
      </c>
      <c r="J56" s="75" t="s">
        <v>283</v>
      </c>
      <c r="K56" s="75" t="s">
        <v>283</v>
      </c>
      <c r="L56" s="75" t="s">
        <v>283</v>
      </c>
      <c r="M56" s="21" t="s">
        <v>283</v>
      </c>
    </row>
    <row r="57" spans="1:13">
      <c r="A57" s="5"/>
      <c r="B57" s="72" t="s">
        <v>132</v>
      </c>
      <c r="C57" s="14"/>
      <c r="D57" s="75" t="s">
        <v>283</v>
      </c>
      <c r="E57" s="75" t="s">
        <v>283</v>
      </c>
      <c r="F57" s="75" t="s">
        <v>283</v>
      </c>
      <c r="G57" s="75" t="s">
        <v>283</v>
      </c>
      <c r="H57" s="75" t="s">
        <v>283</v>
      </c>
      <c r="I57" s="75" t="s">
        <v>283</v>
      </c>
      <c r="J57" s="75" t="s">
        <v>283</v>
      </c>
      <c r="K57" s="75" t="s">
        <v>283</v>
      </c>
      <c r="L57" s="75" t="s">
        <v>283</v>
      </c>
      <c r="M57" s="21" t="s">
        <v>283</v>
      </c>
    </row>
    <row r="58" spans="1:13">
      <c r="A58" s="5"/>
      <c r="B58" s="72"/>
      <c r="C58" s="13" t="s">
        <v>108</v>
      </c>
      <c r="D58" s="43">
        <v>359462</v>
      </c>
      <c r="E58" s="43">
        <v>346318</v>
      </c>
      <c r="F58" s="43">
        <v>357003</v>
      </c>
      <c r="G58" s="43">
        <v>369255</v>
      </c>
      <c r="H58" s="43">
        <v>365825</v>
      </c>
      <c r="I58" s="43">
        <v>331912</v>
      </c>
      <c r="J58" s="43">
        <v>337460</v>
      </c>
      <c r="K58" s="43">
        <v>362776</v>
      </c>
      <c r="L58" s="43">
        <v>368858</v>
      </c>
      <c r="M58" s="136">
        <v>357401</v>
      </c>
    </row>
    <row r="59" spans="1:13">
      <c r="A59" s="5"/>
      <c r="B59" s="72"/>
      <c r="C59" s="13" t="s">
        <v>129</v>
      </c>
      <c r="D59" s="43">
        <v>-54582</v>
      </c>
      <c r="E59" s="43">
        <v>-52602</v>
      </c>
      <c r="F59" s="43">
        <v>-46915</v>
      </c>
      <c r="G59" s="43">
        <v>-54925</v>
      </c>
      <c r="H59" s="43">
        <v>-61273</v>
      </c>
      <c r="I59" s="43">
        <v>-46219</v>
      </c>
      <c r="J59" s="43">
        <v>-40886</v>
      </c>
      <c r="K59" s="22">
        <v>-49436</v>
      </c>
      <c r="L59" s="22">
        <v>-51005</v>
      </c>
      <c r="M59" s="155" t="s">
        <v>283</v>
      </c>
    </row>
    <row r="60" spans="1:13">
      <c r="A60" s="5"/>
      <c r="B60" s="72"/>
      <c r="C60" s="13" t="s">
        <v>130</v>
      </c>
      <c r="D60" s="43">
        <v>-2552</v>
      </c>
      <c r="E60" s="43">
        <v>-2270</v>
      </c>
      <c r="F60" s="43">
        <v>-2743</v>
      </c>
      <c r="G60" s="43">
        <v>-2221</v>
      </c>
      <c r="H60" s="43">
        <v>-2371</v>
      </c>
      <c r="I60" s="43">
        <v>-1110</v>
      </c>
      <c r="J60" s="43">
        <v>-1348</v>
      </c>
      <c r="K60" s="43">
        <v>-720</v>
      </c>
      <c r="L60" s="43">
        <v>-873</v>
      </c>
      <c r="M60" s="136">
        <v>-647</v>
      </c>
    </row>
    <row r="61" spans="1:13" ht="13" thickBot="1">
      <c r="A61" s="5"/>
      <c r="B61" s="72"/>
      <c r="C61" s="1" t="s">
        <v>131</v>
      </c>
      <c r="D61" s="44">
        <v>-6197</v>
      </c>
      <c r="E61" s="44">
        <v>-6004</v>
      </c>
      <c r="F61" s="44">
        <v>-5239</v>
      </c>
      <c r="G61" s="44">
        <v>-6411</v>
      </c>
      <c r="H61" s="44">
        <v>-6363</v>
      </c>
      <c r="I61" s="44">
        <v>-4777</v>
      </c>
      <c r="J61" s="44">
        <v>-5971</v>
      </c>
      <c r="K61" s="44">
        <v>-6321</v>
      </c>
      <c r="L61" s="44">
        <v>-6480</v>
      </c>
      <c r="M61" s="138">
        <v>-6242</v>
      </c>
    </row>
    <row r="62" spans="1:13" ht="13.5" thickTop="1">
      <c r="A62" s="5"/>
      <c r="B62" s="72"/>
      <c r="C62" s="14" t="s">
        <v>112</v>
      </c>
      <c r="D62" s="118">
        <v>296130</v>
      </c>
      <c r="E62" s="118">
        <v>285442</v>
      </c>
      <c r="F62" s="118">
        <v>302107</v>
      </c>
      <c r="G62" s="118">
        <v>305698</v>
      </c>
      <c r="H62" s="118">
        <v>295818</v>
      </c>
      <c r="I62" s="118">
        <v>279807</v>
      </c>
      <c r="J62" s="118">
        <v>289254</v>
      </c>
      <c r="K62" s="118">
        <v>306300</v>
      </c>
      <c r="L62" s="118">
        <v>310500</v>
      </c>
      <c r="M62" s="122">
        <v>350512</v>
      </c>
    </row>
    <row r="63" spans="1:13">
      <c r="A63" s="5"/>
      <c r="B63" s="72"/>
      <c r="C63" s="1"/>
      <c r="D63" s="75" t="s">
        <v>283</v>
      </c>
      <c r="E63" s="75" t="s">
        <v>283</v>
      </c>
      <c r="F63" s="75" t="s">
        <v>283</v>
      </c>
      <c r="G63" s="75" t="s">
        <v>283</v>
      </c>
      <c r="H63" s="75" t="s">
        <v>283</v>
      </c>
      <c r="I63" s="75" t="s">
        <v>283</v>
      </c>
      <c r="J63" s="75" t="s">
        <v>283</v>
      </c>
      <c r="K63" s="75" t="s">
        <v>283</v>
      </c>
      <c r="L63" s="75" t="s">
        <v>283</v>
      </c>
      <c r="M63" s="21" t="s">
        <v>283</v>
      </c>
    </row>
    <row r="64" spans="1:13">
      <c r="A64" s="5"/>
      <c r="B64" s="72" t="s">
        <v>133</v>
      </c>
      <c r="C64" s="1"/>
      <c r="D64" s="75" t="s">
        <v>283</v>
      </c>
      <c r="E64" s="75" t="s">
        <v>283</v>
      </c>
      <c r="F64" s="75" t="s">
        <v>283</v>
      </c>
      <c r="G64" s="75" t="s">
        <v>283</v>
      </c>
      <c r="H64" s="75" t="s">
        <v>283</v>
      </c>
      <c r="I64" s="75" t="s">
        <v>283</v>
      </c>
      <c r="J64" s="75" t="s">
        <v>283</v>
      </c>
      <c r="K64" s="75" t="s">
        <v>283</v>
      </c>
      <c r="L64" s="75" t="s">
        <v>283</v>
      </c>
      <c r="M64" s="21" t="s">
        <v>283</v>
      </c>
    </row>
    <row r="65" spans="1:13">
      <c r="A65" s="5"/>
      <c r="B65" s="72"/>
      <c r="C65" s="13" t="s">
        <v>108</v>
      </c>
      <c r="D65" s="43">
        <v>66167</v>
      </c>
      <c r="E65" s="43">
        <v>66551</v>
      </c>
      <c r="F65" s="43">
        <v>63172</v>
      </c>
      <c r="G65" s="43">
        <v>50862</v>
      </c>
      <c r="H65" s="43">
        <v>47989</v>
      </c>
      <c r="I65" s="43">
        <v>50842</v>
      </c>
      <c r="J65" s="43">
        <v>48068</v>
      </c>
      <c r="K65" s="43">
        <v>49528</v>
      </c>
      <c r="L65" s="43">
        <v>46090</v>
      </c>
      <c r="M65" s="136">
        <v>41933</v>
      </c>
    </row>
    <row r="66" spans="1:13">
      <c r="A66" s="5"/>
      <c r="B66" s="72"/>
      <c r="C66" s="13" t="s">
        <v>129</v>
      </c>
      <c r="D66" s="43">
        <v>-10070</v>
      </c>
      <c r="E66" s="43">
        <v>-10147</v>
      </c>
      <c r="F66" s="43">
        <v>-8337</v>
      </c>
      <c r="G66" s="43">
        <v>-7627</v>
      </c>
      <c r="H66" s="43">
        <v>-8107</v>
      </c>
      <c r="I66" s="43">
        <v>-7695</v>
      </c>
      <c r="J66" s="43">
        <v>-6092</v>
      </c>
      <c r="K66" s="22">
        <v>-6803</v>
      </c>
      <c r="L66" s="22">
        <v>-6481</v>
      </c>
      <c r="M66" s="155" t="s">
        <v>283</v>
      </c>
    </row>
    <row r="67" spans="1:13" ht="13" thickBot="1">
      <c r="A67" s="5"/>
      <c r="B67" s="72"/>
      <c r="C67" s="13" t="s">
        <v>130</v>
      </c>
      <c r="D67" s="44">
        <v>-1010</v>
      </c>
      <c r="E67" s="44">
        <v>-945</v>
      </c>
      <c r="F67" s="44">
        <v>-904</v>
      </c>
      <c r="G67" s="44">
        <v>-683</v>
      </c>
      <c r="H67" s="44">
        <v>-633</v>
      </c>
      <c r="I67" s="44">
        <v>-564</v>
      </c>
      <c r="J67" s="44">
        <v>-683</v>
      </c>
      <c r="K67" s="44">
        <v>-477</v>
      </c>
      <c r="L67" s="44">
        <v>-518</v>
      </c>
      <c r="M67" s="138">
        <v>-503</v>
      </c>
    </row>
    <row r="68" spans="1:13" ht="13.5" thickTop="1">
      <c r="A68" s="5"/>
      <c r="B68" s="72"/>
      <c r="C68" s="13" t="s">
        <v>112</v>
      </c>
      <c r="D68" s="118">
        <v>55087</v>
      </c>
      <c r="E68" s="118">
        <v>55458</v>
      </c>
      <c r="F68" s="118">
        <v>53932</v>
      </c>
      <c r="G68" s="118">
        <v>42552</v>
      </c>
      <c r="H68" s="118">
        <v>39249</v>
      </c>
      <c r="I68" s="118">
        <v>42583</v>
      </c>
      <c r="J68" s="118">
        <v>41293</v>
      </c>
      <c r="K68" s="118">
        <v>42249</v>
      </c>
      <c r="L68" s="118">
        <v>39091</v>
      </c>
      <c r="M68" s="122">
        <v>41429</v>
      </c>
    </row>
    <row r="69" spans="1:13">
      <c r="A69" s="5"/>
      <c r="B69" s="72"/>
      <c r="C69" s="72"/>
      <c r="D69" s="75" t="s">
        <v>283</v>
      </c>
      <c r="E69" s="75" t="s">
        <v>283</v>
      </c>
      <c r="F69" s="75" t="s">
        <v>283</v>
      </c>
      <c r="G69" s="75" t="s">
        <v>283</v>
      </c>
      <c r="H69" s="75" t="s">
        <v>283</v>
      </c>
      <c r="I69" s="75" t="s">
        <v>283</v>
      </c>
      <c r="J69" s="75" t="s">
        <v>283</v>
      </c>
      <c r="K69" s="75" t="s">
        <v>283</v>
      </c>
      <c r="L69" s="75" t="s">
        <v>283</v>
      </c>
      <c r="M69" s="21" t="s">
        <v>283</v>
      </c>
    </row>
    <row r="70" spans="1:13">
      <c r="A70" s="5"/>
      <c r="B70" s="72" t="s">
        <v>134</v>
      </c>
      <c r="C70" s="72"/>
      <c r="D70" s="75" t="s">
        <v>283</v>
      </c>
      <c r="E70" s="75" t="s">
        <v>283</v>
      </c>
      <c r="F70" s="75" t="s">
        <v>283</v>
      </c>
      <c r="G70" s="75" t="s">
        <v>283</v>
      </c>
      <c r="H70" s="75" t="s">
        <v>283</v>
      </c>
      <c r="I70" s="75" t="s">
        <v>283</v>
      </c>
      <c r="J70" s="75" t="s">
        <v>283</v>
      </c>
      <c r="K70" s="75" t="s">
        <v>283</v>
      </c>
      <c r="L70" s="75" t="s">
        <v>283</v>
      </c>
      <c r="M70" s="21" t="s">
        <v>283</v>
      </c>
    </row>
    <row r="71" spans="1:13">
      <c r="A71" s="5"/>
      <c r="B71" s="72"/>
      <c r="C71" s="13" t="s">
        <v>108</v>
      </c>
      <c r="D71" s="43">
        <v>71943</v>
      </c>
      <c r="E71" s="43">
        <v>67791</v>
      </c>
      <c r="F71" s="43">
        <v>63306</v>
      </c>
      <c r="G71" s="43">
        <v>64505</v>
      </c>
      <c r="H71" s="43">
        <v>62257</v>
      </c>
      <c r="I71" s="43">
        <v>49885</v>
      </c>
      <c r="J71" s="43">
        <v>51222</v>
      </c>
      <c r="K71" s="43">
        <v>51165</v>
      </c>
      <c r="L71" s="43">
        <v>48867</v>
      </c>
      <c r="M71" s="136">
        <v>45672</v>
      </c>
    </row>
    <row r="72" spans="1:13">
      <c r="A72" s="5"/>
      <c r="B72" s="72"/>
      <c r="C72" s="13" t="s">
        <v>129</v>
      </c>
      <c r="D72" s="43">
        <v>-10980</v>
      </c>
      <c r="E72" s="43">
        <v>-10358</v>
      </c>
      <c r="F72" s="43">
        <v>-8362</v>
      </c>
      <c r="G72" s="43">
        <v>-9722</v>
      </c>
      <c r="H72" s="43">
        <v>-10490</v>
      </c>
      <c r="I72" s="43">
        <v>-7199</v>
      </c>
      <c r="J72" s="43">
        <v>-6219</v>
      </c>
      <c r="K72" s="22">
        <v>-7014</v>
      </c>
      <c r="L72" s="22">
        <v>-6781</v>
      </c>
      <c r="M72" s="155" t="s">
        <v>283</v>
      </c>
    </row>
    <row r="73" spans="1:13" ht="13" thickBot="1">
      <c r="A73" s="5"/>
      <c r="B73" s="72"/>
      <c r="C73" s="13" t="s">
        <v>130</v>
      </c>
      <c r="D73" s="44">
        <v>-679</v>
      </c>
      <c r="E73" s="44">
        <v>-744</v>
      </c>
      <c r="F73" s="44">
        <v>-878</v>
      </c>
      <c r="G73" s="44">
        <v>-509</v>
      </c>
      <c r="H73" s="44">
        <v>-610</v>
      </c>
      <c r="I73" s="44">
        <v>-650</v>
      </c>
      <c r="J73" s="44">
        <v>-664</v>
      </c>
      <c r="K73" s="44">
        <v>-396</v>
      </c>
      <c r="L73" s="44">
        <v>-464</v>
      </c>
      <c r="M73" s="138">
        <v>-524</v>
      </c>
    </row>
    <row r="74" spans="1:13" ht="14.5" thickTop="1">
      <c r="A74" s="5"/>
      <c r="B74" s="72"/>
      <c r="C74" s="13" t="s">
        <v>112</v>
      </c>
      <c r="D74" s="116">
        <v>60284</v>
      </c>
      <c r="E74" s="116">
        <v>56690</v>
      </c>
      <c r="F74" s="116">
        <v>54066</v>
      </c>
      <c r="G74" s="116">
        <v>54275</v>
      </c>
      <c r="H74" s="116">
        <v>51158</v>
      </c>
      <c r="I74" s="116">
        <v>42037</v>
      </c>
      <c r="J74" s="116">
        <v>44339</v>
      </c>
      <c r="K74" s="116">
        <v>43755</v>
      </c>
      <c r="L74" s="116">
        <v>41622</v>
      </c>
      <c r="M74" s="121">
        <v>45148</v>
      </c>
    </row>
    <row r="75" spans="1:13">
      <c r="A75" s="5"/>
      <c r="B75" s="72"/>
      <c r="C75" s="72"/>
      <c r="D75" s="75" t="s">
        <v>283</v>
      </c>
      <c r="E75" s="75" t="s">
        <v>283</v>
      </c>
      <c r="F75" s="75" t="s">
        <v>283</v>
      </c>
      <c r="G75" s="75" t="s">
        <v>283</v>
      </c>
      <c r="H75" s="75" t="s">
        <v>283</v>
      </c>
      <c r="I75" s="75" t="s">
        <v>283</v>
      </c>
      <c r="J75" s="75" t="s">
        <v>283</v>
      </c>
      <c r="K75" s="75" t="s">
        <v>283</v>
      </c>
      <c r="L75" s="75" t="s">
        <v>283</v>
      </c>
      <c r="M75" s="21" t="s">
        <v>283</v>
      </c>
    </row>
    <row r="76" spans="1:13">
      <c r="A76" s="5"/>
      <c r="B76" s="72" t="s">
        <v>135</v>
      </c>
      <c r="C76" s="72"/>
      <c r="D76" s="75" t="s">
        <v>283</v>
      </c>
      <c r="E76" s="75" t="s">
        <v>283</v>
      </c>
      <c r="F76" s="75" t="s">
        <v>283</v>
      </c>
      <c r="G76" s="75" t="s">
        <v>283</v>
      </c>
      <c r="H76" s="75" t="s">
        <v>283</v>
      </c>
      <c r="I76" s="75" t="s">
        <v>283</v>
      </c>
      <c r="J76" s="75" t="s">
        <v>283</v>
      </c>
      <c r="K76" s="75" t="s">
        <v>283</v>
      </c>
      <c r="L76" s="75" t="s">
        <v>283</v>
      </c>
      <c r="M76" s="21" t="s">
        <v>283</v>
      </c>
    </row>
    <row r="77" spans="1:13">
      <c r="A77" s="5"/>
      <c r="B77" s="72"/>
      <c r="C77" s="13" t="s">
        <v>108</v>
      </c>
      <c r="D77" s="75">
        <v>727375</v>
      </c>
      <c r="E77" s="75">
        <v>714726</v>
      </c>
      <c r="F77" s="75">
        <v>732312</v>
      </c>
      <c r="G77" s="75">
        <v>742127</v>
      </c>
      <c r="H77" s="75">
        <v>714335</v>
      </c>
      <c r="I77" s="75">
        <v>636931</v>
      </c>
      <c r="J77" s="75">
        <v>644479</v>
      </c>
      <c r="K77" s="75">
        <v>692018</v>
      </c>
      <c r="L77" s="75">
        <v>696851</v>
      </c>
      <c r="M77" s="21">
        <v>680069</v>
      </c>
    </row>
    <row r="78" spans="1:13">
      <c r="A78" s="5"/>
      <c r="B78" s="72"/>
      <c r="C78" s="13" t="s">
        <v>129</v>
      </c>
      <c r="D78" s="75">
        <v>-110253</v>
      </c>
      <c r="E78" s="75">
        <v>-108277</v>
      </c>
      <c r="F78" s="75">
        <v>-95916</v>
      </c>
      <c r="G78" s="75">
        <v>-110342</v>
      </c>
      <c r="H78" s="75">
        <v>-119552</v>
      </c>
      <c r="I78" s="75">
        <v>-89383</v>
      </c>
      <c r="J78" s="75">
        <v>-77942</v>
      </c>
      <c r="K78" s="75">
        <v>-94271</v>
      </c>
      <c r="L78" s="75">
        <v>-96701</v>
      </c>
      <c r="M78" s="21" t="s">
        <v>283</v>
      </c>
    </row>
    <row r="79" spans="1:13">
      <c r="A79" s="5"/>
      <c r="B79" s="72"/>
      <c r="C79" s="13" t="s">
        <v>130</v>
      </c>
      <c r="D79" s="75">
        <v>-7150</v>
      </c>
      <c r="E79" s="75">
        <v>-7516</v>
      </c>
      <c r="F79" s="75">
        <v>-8264</v>
      </c>
      <c r="G79" s="75">
        <v>-6440</v>
      </c>
      <c r="H79" s="75">
        <v>-6446</v>
      </c>
      <c r="I79" s="75">
        <v>-5754</v>
      </c>
      <c r="J79" s="75">
        <v>-6981</v>
      </c>
      <c r="K79" s="75">
        <v>-3854</v>
      </c>
      <c r="L79" s="75">
        <v>-4339</v>
      </c>
      <c r="M79" s="21">
        <v>-3624</v>
      </c>
    </row>
    <row r="80" spans="1:13" ht="13" thickBot="1">
      <c r="A80" s="5"/>
      <c r="B80" s="72"/>
      <c r="C80" s="1" t="s">
        <v>131</v>
      </c>
      <c r="D80" s="74">
        <v>-10132</v>
      </c>
      <c r="E80" s="74">
        <v>-10030</v>
      </c>
      <c r="F80" s="74">
        <v>-10473</v>
      </c>
      <c r="G80" s="74">
        <v>-10862</v>
      </c>
      <c r="H80" s="74">
        <v>-10588</v>
      </c>
      <c r="I80" s="74">
        <v>-9555</v>
      </c>
      <c r="J80" s="74">
        <v>-9633</v>
      </c>
      <c r="K80" s="74">
        <v>-10282</v>
      </c>
      <c r="L80" s="74">
        <v>-10534</v>
      </c>
      <c r="M80" s="156">
        <v>-10291</v>
      </c>
    </row>
    <row r="81" spans="1:13" ht="13.5" thickTop="1">
      <c r="A81" s="5"/>
      <c r="B81" s="72"/>
      <c r="C81" s="14" t="s">
        <v>112</v>
      </c>
      <c r="D81" s="118">
        <v>599839</v>
      </c>
      <c r="E81" s="118">
        <v>588902</v>
      </c>
      <c r="F81" s="118">
        <v>617658</v>
      </c>
      <c r="G81" s="118">
        <v>614482</v>
      </c>
      <c r="H81" s="118">
        <v>577750</v>
      </c>
      <c r="I81" s="118">
        <v>532239</v>
      </c>
      <c r="J81" s="118">
        <v>549923</v>
      </c>
      <c r="K81" s="118">
        <v>583612</v>
      </c>
      <c r="L81" s="118">
        <v>585277</v>
      </c>
      <c r="M81" s="122">
        <v>666154</v>
      </c>
    </row>
    <row r="82" spans="1:13">
      <c r="A82" s="8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10"/>
    </row>
  </sheetData>
  <customSheetViews>
    <customSheetView guid="{983DF4B0-6405-4972-98DD-0842688C8AF6}" scale="85" showPageBreaks="1" fitToPage="1">
      <selection activeCell="C53" sqref="C53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85" fitToPage="1">
      <selection activeCell="C53" sqref="C53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H4:M4"/>
    <mergeCell ref="H46:M4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2" fitToHeight="2" orientation="landscape" r:id="rId3"/>
  <headerFooter alignWithMargins="0">
    <oddHeader>&amp;L&amp;"-,Normaali"Lakisääteinen tapaturmavakuutus 2006–2015
Lagstadgad olycksfallsförsäkring 2006–2015&amp;R&amp;"Arial,Normaali"Raportti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/>
  <dimension ref="A1:X107"/>
  <sheetViews>
    <sheetView zoomScale="85" zoomScaleNormal="85" workbookViewId="0"/>
  </sheetViews>
  <sheetFormatPr defaultColWidth="9.296875" defaultRowHeight="12.5"/>
  <cols>
    <col min="1" max="1" width="2.69921875" style="11" customWidth="1"/>
    <col min="2" max="2" width="3.5" style="11" customWidth="1"/>
    <col min="3" max="3" width="94.296875" style="11" customWidth="1"/>
    <col min="4" max="4" width="19.19921875" style="11" customWidth="1"/>
    <col min="5" max="5" width="20.69921875" style="11" customWidth="1"/>
    <col min="6" max="6" width="23.5" style="11" customWidth="1"/>
    <col min="7" max="7" width="16" style="11" customWidth="1"/>
    <col min="8" max="13" width="15.796875" style="11" customWidth="1"/>
    <col min="14" max="16384" width="9.296875" style="11"/>
  </cols>
  <sheetData>
    <row r="1" spans="1:24" ht="15.5">
      <c r="A1" s="97" t="s">
        <v>210</v>
      </c>
      <c r="B1" s="97"/>
      <c r="C1" s="97"/>
      <c r="D1" s="97"/>
    </row>
    <row r="2" spans="1:24">
      <c r="A2" s="98" t="s">
        <v>280</v>
      </c>
      <c r="B2" s="98"/>
      <c r="C2" s="98"/>
      <c r="D2" s="98"/>
    </row>
    <row r="3" spans="1:24">
      <c r="A3" s="98"/>
      <c r="B3" s="98"/>
      <c r="C3" s="98"/>
      <c r="D3" s="98"/>
    </row>
    <row r="4" spans="1:24" ht="13">
      <c r="A4" s="130" t="s">
        <v>107</v>
      </c>
      <c r="B4" s="131"/>
      <c r="C4" s="131"/>
      <c r="D4" s="131"/>
      <c r="E4" s="132" t="s">
        <v>39</v>
      </c>
      <c r="F4" s="131"/>
      <c r="G4" s="131"/>
      <c r="H4" s="133"/>
      <c r="I4" s="134"/>
      <c r="J4" s="134"/>
      <c r="K4" s="134"/>
      <c r="L4" s="134"/>
      <c r="M4" s="135"/>
    </row>
    <row r="5" spans="1:24" ht="13">
      <c r="A5" s="108"/>
      <c r="B5" s="107"/>
      <c r="C5" s="107"/>
      <c r="D5" s="110">
        <v>2015</v>
      </c>
      <c r="E5" s="110">
        <v>2014</v>
      </c>
      <c r="F5" s="110">
        <v>2013</v>
      </c>
      <c r="G5" s="110">
        <v>2012</v>
      </c>
      <c r="H5" s="110">
        <v>2011</v>
      </c>
      <c r="I5" s="110">
        <v>2010</v>
      </c>
      <c r="J5" s="110">
        <v>2009</v>
      </c>
      <c r="K5" s="110">
        <v>2008</v>
      </c>
      <c r="L5" s="110">
        <v>2007</v>
      </c>
      <c r="M5" s="110">
        <v>2006</v>
      </c>
    </row>
    <row r="6" spans="1:24">
      <c r="A6" s="5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6"/>
    </row>
    <row r="7" spans="1:24" ht="13">
      <c r="A7" s="12" t="s">
        <v>259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6"/>
    </row>
    <row r="8" spans="1:24" ht="13">
      <c r="A8" s="5"/>
      <c r="B8" s="1" t="s">
        <v>7</v>
      </c>
      <c r="C8" s="72"/>
      <c r="D8" s="22" t="s">
        <v>283</v>
      </c>
      <c r="E8" s="22" t="s">
        <v>283</v>
      </c>
      <c r="F8" s="22" t="s">
        <v>283</v>
      </c>
      <c r="G8" s="22" t="s">
        <v>283</v>
      </c>
      <c r="H8" s="22" t="s">
        <v>283</v>
      </c>
      <c r="I8" s="22" t="s">
        <v>283</v>
      </c>
      <c r="J8" s="22" t="s">
        <v>283</v>
      </c>
      <c r="K8" s="43" t="s">
        <v>283</v>
      </c>
      <c r="L8" s="43" t="s">
        <v>283</v>
      </c>
      <c r="M8" s="136">
        <v>98957</v>
      </c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ht="13">
      <c r="A9" s="5"/>
      <c r="B9" s="32" t="s">
        <v>95</v>
      </c>
      <c r="C9" s="28"/>
      <c r="D9" s="22" t="s">
        <v>283</v>
      </c>
      <c r="E9" s="22" t="s">
        <v>283</v>
      </c>
      <c r="F9" s="22" t="s">
        <v>283</v>
      </c>
      <c r="G9" s="22" t="s">
        <v>283</v>
      </c>
      <c r="H9" s="22" t="s">
        <v>283</v>
      </c>
      <c r="I9" s="22" t="s">
        <v>283</v>
      </c>
      <c r="J9" s="22" t="s">
        <v>283</v>
      </c>
      <c r="K9" s="43" t="s">
        <v>283</v>
      </c>
      <c r="L9" s="43" t="s">
        <v>283</v>
      </c>
      <c r="M9" s="136">
        <v>94945</v>
      </c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ht="13.5" thickBot="1">
      <c r="A10" s="5"/>
      <c r="B10" s="32" t="s">
        <v>90</v>
      </c>
      <c r="C10" s="28"/>
      <c r="D10" s="25" t="s">
        <v>283</v>
      </c>
      <c r="E10" s="25" t="s">
        <v>283</v>
      </c>
      <c r="F10" s="25" t="s">
        <v>283</v>
      </c>
      <c r="G10" s="25" t="s">
        <v>283</v>
      </c>
      <c r="H10" s="25" t="s">
        <v>283</v>
      </c>
      <c r="I10" s="44" t="s">
        <v>283</v>
      </c>
      <c r="J10" s="44" t="s">
        <v>283</v>
      </c>
      <c r="K10" s="25">
        <v>106</v>
      </c>
      <c r="L10" s="25">
        <v>2284</v>
      </c>
      <c r="M10" s="137" t="s">
        <v>283</v>
      </c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ht="13.5" thickTop="1">
      <c r="A11" s="5"/>
      <c r="B11" s="33" t="s">
        <v>94</v>
      </c>
      <c r="C11" s="28"/>
      <c r="D11" s="76" t="s">
        <v>283</v>
      </c>
      <c r="E11" s="76" t="s">
        <v>283</v>
      </c>
      <c r="F11" s="76" t="s">
        <v>283</v>
      </c>
      <c r="G11" s="76" t="s">
        <v>283</v>
      </c>
      <c r="H11" s="76" t="s">
        <v>283</v>
      </c>
      <c r="I11" s="76" t="s">
        <v>283</v>
      </c>
      <c r="J11" s="76" t="s">
        <v>283</v>
      </c>
      <c r="K11" s="76" t="s">
        <v>283</v>
      </c>
      <c r="L11" s="76" t="s">
        <v>283</v>
      </c>
      <c r="M11" s="23">
        <v>4012</v>
      </c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3">
      <c r="A12" s="5"/>
      <c r="B12" s="28"/>
      <c r="C12" s="28"/>
      <c r="D12" s="75" t="s">
        <v>283</v>
      </c>
      <c r="E12" s="75" t="s">
        <v>283</v>
      </c>
      <c r="F12" s="75" t="s">
        <v>283</v>
      </c>
      <c r="G12" s="75" t="s">
        <v>283</v>
      </c>
      <c r="H12" s="75" t="s">
        <v>283</v>
      </c>
      <c r="I12" s="75" t="s">
        <v>283</v>
      </c>
      <c r="J12" s="75" t="s">
        <v>283</v>
      </c>
      <c r="K12" s="75" t="s">
        <v>283</v>
      </c>
      <c r="L12" s="75" t="s">
        <v>283</v>
      </c>
      <c r="M12" s="21" t="s">
        <v>283</v>
      </c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ht="13">
      <c r="A13" s="12" t="s">
        <v>60</v>
      </c>
      <c r="B13" s="34"/>
      <c r="C13" s="32"/>
      <c r="D13" s="75" t="s">
        <v>283</v>
      </c>
      <c r="E13" s="75" t="s">
        <v>283</v>
      </c>
      <c r="F13" s="75" t="s">
        <v>283</v>
      </c>
      <c r="G13" s="75" t="s">
        <v>283</v>
      </c>
      <c r="H13" s="75" t="s">
        <v>283</v>
      </c>
      <c r="I13" s="75" t="s">
        <v>283</v>
      </c>
      <c r="J13" s="75" t="s">
        <v>283</v>
      </c>
      <c r="K13" s="75" t="s">
        <v>283</v>
      </c>
      <c r="L13" s="75" t="s">
        <v>283</v>
      </c>
      <c r="M13" s="21" t="s">
        <v>283</v>
      </c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ht="13">
      <c r="A14" s="12"/>
      <c r="B14" s="34" t="s">
        <v>96</v>
      </c>
      <c r="C14" s="32"/>
      <c r="D14" s="75" t="s">
        <v>283</v>
      </c>
      <c r="E14" s="75" t="s">
        <v>283</v>
      </c>
      <c r="F14" s="75" t="s">
        <v>283</v>
      </c>
      <c r="G14" s="75" t="s">
        <v>283</v>
      </c>
      <c r="H14" s="75" t="s">
        <v>283</v>
      </c>
      <c r="I14" s="75" t="s">
        <v>283</v>
      </c>
      <c r="J14" s="75" t="s">
        <v>283</v>
      </c>
      <c r="K14" s="75" t="s">
        <v>283</v>
      </c>
      <c r="L14" s="75" t="s">
        <v>283</v>
      </c>
      <c r="M14" s="21" t="s">
        <v>283</v>
      </c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ht="13">
      <c r="A15" s="5"/>
      <c r="B15" s="28"/>
      <c r="C15" s="28" t="s">
        <v>8</v>
      </c>
      <c r="D15" s="43">
        <v>-99883</v>
      </c>
      <c r="E15" s="43">
        <v>-97184</v>
      </c>
      <c r="F15" s="43">
        <v>-100807</v>
      </c>
      <c r="G15" s="43">
        <v>-97322</v>
      </c>
      <c r="H15" s="43">
        <v>-91197</v>
      </c>
      <c r="I15" s="43">
        <v>-87026</v>
      </c>
      <c r="J15" s="43">
        <v>-83379</v>
      </c>
      <c r="K15" s="43">
        <v>-87119</v>
      </c>
      <c r="L15" s="43">
        <v>-73890</v>
      </c>
      <c r="M15" s="136">
        <v>-69738</v>
      </c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ht="13">
      <c r="A16" s="5"/>
      <c r="B16" s="28"/>
      <c r="C16" s="28" t="s">
        <v>10</v>
      </c>
      <c r="D16" s="43">
        <v>-127254</v>
      </c>
      <c r="E16" s="43">
        <v>-125991</v>
      </c>
      <c r="F16" s="43">
        <v>-137983</v>
      </c>
      <c r="G16" s="43">
        <v>-138257</v>
      </c>
      <c r="H16" s="43">
        <v>-138036</v>
      </c>
      <c r="I16" s="43">
        <v>-130334</v>
      </c>
      <c r="J16" s="43">
        <v>-136175</v>
      </c>
      <c r="K16" s="43">
        <v>-139425</v>
      </c>
      <c r="L16" s="43">
        <v>-125974</v>
      </c>
      <c r="M16" s="136">
        <v>-124483</v>
      </c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ht="13.5" thickBot="1">
      <c r="A17" s="5"/>
      <c r="B17" s="28"/>
      <c r="C17" s="28" t="s">
        <v>15</v>
      </c>
      <c r="D17" s="44">
        <v>-1648</v>
      </c>
      <c r="E17" s="44">
        <v>-1950</v>
      </c>
      <c r="F17" s="44">
        <v>-3255</v>
      </c>
      <c r="G17" s="44">
        <v>-1346</v>
      </c>
      <c r="H17" s="44">
        <v>-1442</v>
      </c>
      <c r="I17" s="44">
        <v>-1339</v>
      </c>
      <c r="J17" s="44">
        <v>-1968</v>
      </c>
      <c r="K17" s="44">
        <v>-1740</v>
      </c>
      <c r="L17" s="44">
        <v>-1256</v>
      </c>
      <c r="M17" s="138">
        <v>-1254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ht="13.5" thickTop="1">
      <c r="A18" s="5"/>
      <c r="B18" s="28"/>
      <c r="C18" s="28" t="s">
        <v>4</v>
      </c>
      <c r="D18" s="119">
        <v>-228785</v>
      </c>
      <c r="E18" s="119">
        <v>-225125</v>
      </c>
      <c r="F18" s="119">
        <v>-242045</v>
      </c>
      <c r="G18" s="119">
        <v>-236926</v>
      </c>
      <c r="H18" s="119">
        <v>-230675</v>
      </c>
      <c r="I18" s="119">
        <v>-218698</v>
      </c>
      <c r="J18" s="119">
        <v>-221522</v>
      </c>
      <c r="K18" s="119">
        <v>-228284</v>
      </c>
      <c r="L18" s="119">
        <v>-201120</v>
      </c>
      <c r="M18" s="139">
        <v>-195475</v>
      </c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3">
      <c r="A19" s="5"/>
      <c r="B19" s="28" t="s">
        <v>97</v>
      </c>
      <c r="C19" s="28"/>
      <c r="D19" s="75" t="s">
        <v>283</v>
      </c>
      <c r="E19" s="75" t="s">
        <v>283</v>
      </c>
      <c r="F19" s="75" t="s">
        <v>283</v>
      </c>
      <c r="G19" s="75" t="s">
        <v>283</v>
      </c>
      <c r="H19" s="75" t="s">
        <v>283</v>
      </c>
      <c r="I19" s="50" t="s">
        <v>283</v>
      </c>
      <c r="J19" s="75" t="s">
        <v>283</v>
      </c>
      <c r="K19" s="75" t="s">
        <v>283</v>
      </c>
      <c r="L19" s="75" t="s">
        <v>283</v>
      </c>
      <c r="M19" s="21" t="s">
        <v>283</v>
      </c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ht="13">
      <c r="A20" s="5"/>
      <c r="B20" s="28"/>
      <c r="C20" s="28" t="s">
        <v>11</v>
      </c>
      <c r="D20" s="43">
        <v>-12947</v>
      </c>
      <c r="E20" s="43">
        <v>-10337</v>
      </c>
      <c r="F20" s="43">
        <v>-9559</v>
      </c>
      <c r="G20" s="43">
        <v>-9528</v>
      </c>
      <c r="H20" s="43">
        <v>-8488</v>
      </c>
      <c r="I20" s="43">
        <v>-8682</v>
      </c>
      <c r="J20" s="43">
        <v>-7928</v>
      </c>
      <c r="K20" s="43">
        <v>-7044</v>
      </c>
      <c r="L20" s="43">
        <v>-7631</v>
      </c>
      <c r="M20" s="136">
        <v>-7731</v>
      </c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ht="13">
      <c r="A21" s="5"/>
      <c r="B21" s="28"/>
      <c r="C21" s="28" t="s">
        <v>54</v>
      </c>
      <c r="D21" s="43">
        <v>-33640</v>
      </c>
      <c r="E21" s="43">
        <v>-32780</v>
      </c>
      <c r="F21" s="43">
        <v>-34734</v>
      </c>
      <c r="G21" s="43">
        <v>-35953</v>
      </c>
      <c r="H21" s="43">
        <v>-33701</v>
      </c>
      <c r="I21" s="43">
        <v>-33686</v>
      </c>
      <c r="J21" s="43">
        <v>-30899</v>
      </c>
      <c r="K21" s="43">
        <v>-27413</v>
      </c>
      <c r="L21" s="43">
        <v>-26964</v>
      </c>
      <c r="M21" s="136">
        <v>-30072</v>
      </c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ht="13">
      <c r="A22" s="5"/>
      <c r="B22" s="28"/>
      <c r="C22" s="28" t="s">
        <v>12</v>
      </c>
      <c r="D22" s="43">
        <v>-137870</v>
      </c>
      <c r="E22" s="43">
        <v>-138786</v>
      </c>
      <c r="F22" s="43">
        <v>-133512</v>
      </c>
      <c r="G22" s="43">
        <v>-129696</v>
      </c>
      <c r="H22" s="43">
        <v>-124109</v>
      </c>
      <c r="I22" s="43">
        <v>-123497</v>
      </c>
      <c r="J22" s="43">
        <v>-117045</v>
      </c>
      <c r="K22" s="43">
        <v>-116105</v>
      </c>
      <c r="L22" s="43">
        <v>-113271</v>
      </c>
      <c r="M22" s="136">
        <v>-101699</v>
      </c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ht="13">
      <c r="A23" s="5"/>
      <c r="B23" s="28"/>
      <c r="C23" s="28" t="s">
        <v>30</v>
      </c>
      <c r="D23" s="43">
        <v>-667</v>
      </c>
      <c r="E23" s="43">
        <v>-533</v>
      </c>
      <c r="F23" s="43">
        <v>-607</v>
      </c>
      <c r="G23" s="43">
        <v>-620</v>
      </c>
      <c r="H23" s="43">
        <v>-631</v>
      </c>
      <c r="I23" s="43">
        <v>-703</v>
      </c>
      <c r="J23" s="43">
        <v>-615</v>
      </c>
      <c r="K23" s="43">
        <v>-667</v>
      </c>
      <c r="L23" s="43">
        <v>-636</v>
      </c>
      <c r="M23" s="136">
        <v>-642</v>
      </c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ht="13">
      <c r="A24" s="5"/>
      <c r="B24" s="28"/>
      <c r="C24" s="28" t="s">
        <v>13</v>
      </c>
      <c r="D24" s="43">
        <v>-74</v>
      </c>
      <c r="E24" s="43">
        <v>-213</v>
      </c>
      <c r="F24" s="43">
        <v>-317</v>
      </c>
      <c r="G24" s="43">
        <v>-227</v>
      </c>
      <c r="H24" s="43">
        <v>-306</v>
      </c>
      <c r="I24" s="43">
        <v>-517</v>
      </c>
      <c r="J24" s="43">
        <v>-500</v>
      </c>
      <c r="K24" s="43">
        <v>-368</v>
      </c>
      <c r="L24" s="43">
        <v>-391</v>
      </c>
      <c r="M24" s="136">
        <v>-416</v>
      </c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ht="13">
      <c r="A25" s="5"/>
      <c r="B25" s="28"/>
      <c r="C25" s="28" t="s">
        <v>9</v>
      </c>
      <c r="D25" s="43">
        <v>-22792</v>
      </c>
      <c r="E25" s="43">
        <v>-23062</v>
      </c>
      <c r="F25" s="43">
        <v>-22893</v>
      </c>
      <c r="G25" s="43">
        <v>-23285</v>
      </c>
      <c r="H25" s="43">
        <v>-21145</v>
      </c>
      <c r="I25" s="43">
        <v>-22159</v>
      </c>
      <c r="J25" s="43">
        <v>-20474</v>
      </c>
      <c r="K25" s="43">
        <v>-20485</v>
      </c>
      <c r="L25" s="43">
        <v>-20781</v>
      </c>
      <c r="M25" s="136">
        <v>-20797</v>
      </c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3.5" thickBot="1">
      <c r="A26" s="5"/>
      <c r="B26" s="28"/>
      <c r="C26" s="28" t="s">
        <v>15</v>
      </c>
      <c r="D26" s="44">
        <v>-2175</v>
      </c>
      <c r="E26" s="44">
        <v>-2175</v>
      </c>
      <c r="F26" s="44">
        <v>-2550</v>
      </c>
      <c r="G26" s="44">
        <v>-2354</v>
      </c>
      <c r="H26" s="44">
        <v>-1347</v>
      </c>
      <c r="I26" s="44">
        <v>1671</v>
      </c>
      <c r="J26" s="44">
        <v>-1427</v>
      </c>
      <c r="K26" s="44">
        <v>-1067</v>
      </c>
      <c r="L26" s="44">
        <v>5393</v>
      </c>
      <c r="M26" s="138">
        <v>2936</v>
      </c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3.5" thickTop="1">
      <c r="A27" s="5"/>
      <c r="B27" s="28"/>
      <c r="C27" s="28" t="s">
        <v>4</v>
      </c>
      <c r="D27" s="119">
        <v>-210165</v>
      </c>
      <c r="E27" s="119">
        <v>-207887</v>
      </c>
      <c r="F27" s="119">
        <v>-204171</v>
      </c>
      <c r="G27" s="119">
        <v>-201662</v>
      </c>
      <c r="H27" s="119">
        <v>-189729</v>
      </c>
      <c r="I27" s="119">
        <v>-187572</v>
      </c>
      <c r="J27" s="119">
        <v>-178887</v>
      </c>
      <c r="K27" s="119">
        <v>-173150</v>
      </c>
      <c r="L27" s="119">
        <v>-164280</v>
      </c>
      <c r="M27" s="139">
        <v>-158420</v>
      </c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3">
      <c r="A28" s="5"/>
      <c r="B28" s="28" t="s">
        <v>93</v>
      </c>
      <c r="C28" s="28"/>
      <c r="D28" s="76" t="s">
        <v>283</v>
      </c>
      <c r="E28" s="76" t="s">
        <v>283</v>
      </c>
      <c r="F28" s="76" t="s">
        <v>283</v>
      </c>
      <c r="G28" s="76" t="s">
        <v>283</v>
      </c>
      <c r="H28" s="76" t="s">
        <v>283</v>
      </c>
      <c r="I28" s="76" t="s">
        <v>283</v>
      </c>
      <c r="J28" s="76" t="s">
        <v>283</v>
      </c>
      <c r="K28" s="76" t="s">
        <v>283</v>
      </c>
      <c r="L28" s="76" t="s">
        <v>283</v>
      </c>
      <c r="M28" s="23" t="s">
        <v>283</v>
      </c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3">
      <c r="A29" s="5"/>
      <c r="B29" s="28"/>
      <c r="C29" s="28" t="s">
        <v>14</v>
      </c>
      <c r="D29" s="43">
        <v>-105346</v>
      </c>
      <c r="E29" s="43">
        <v>-107732</v>
      </c>
      <c r="F29" s="43">
        <v>-108109</v>
      </c>
      <c r="G29" s="43">
        <v>-104096</v>
      </c>
      <c r="H29" s="43">
        <v>-100922</v>
      </c>
      <c r="I29" s="43">
        <v>-102628</v>
      </c>
      <c r="J29" s="43">
        <v>-101035</v>
      </c>
      <c r="K29" s="43">
        <v>-91932</v>
      </c>
      <c r="L29" s="43">
        <v>-90646</v>
      </c>
      <c r="M29" s="136">
        <v>-89851</v>
      </c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3">
      <c r="A30" s="5"/>
      <c r="B30" s="28"/>
      <c r="C30" s="28" t="s">
        <v>75</v>
      </c>
      <c r="D30" s="43">
        <v>-8602</v>
      </c>
      <c r="E30" s="43">
        <v>-8912</v>
      </c>
      <c r="F30" s="43">
        <v>-7840</v>
      </c>
      <c r="G30" s="43">
        <v>-7660</v>
      </c>
      <c r="H30" s="43">
        <v>-7304</v>
      </c>
      <c r="I30" s="43">
        <v>-6833</v>
      </c>
      <c r="J30" s="43">
        <v>-6669</v>
      </c>
      <c r="K30" s="43">
        <v>-6481</v>
      </c>
      <c r="L30" s="43">
        <v>-6322</v>
      </c>
      <c r="M30" s="136">
        <v>-6023</v>
      </c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3">
      <c r="A31" s="5"/>
      <c r="B31" s="28"/>
      <c r="C31" s="28" t="s">
        <v>82</v>
      </c>
      <c r="D31" s="43">
        <v>-5135</v>
      </c>
      <c r="E31" s="43">
        <v>-4176</v>
      </c>
      <c r="F31" s="43">
        <v>-4685</v>
      </c>
      <c r="G31" s="43">
        <v>-4247</v>
      </c>
      <c r="H31" s="43">
        <v>-4089</v>
      </c>
      <c r="I31" s="43">
        <v>-3580</v>
      </c>
      <c r="J31" s="43">
        <v>-3333</v>
      </c>
      <c r="K31" s="43">
        <v>-3437</v>
      </c>
      <c r="L31" s="43">
        <v>-3218</v>
      </c>
      <c r="M31" s="136">
        <v>-3232</v>
      </c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ht="14">
      <c r="A32" s="5"/>
      <c r="B32" s="28"/>
      <c r="C32" s="28" t="s">
        <v>260</v>
      </c>
      <c r="D32" s="120" t="s">
        <v>283</v>
      </c>
      <c r="E32" s="120">
        <v>0</v>
      </c>
      <c r="F32" s="120">
        <v>0</v>
      </c>
      <c r="G32" s="120">
        <v>0</v>
      </c>
      <c r="H32" s="120">
        <v>0</v>
      </c>
      <c r="I32" s="120">
        <v>0</v>
      </c>
      <c r="J32" s="120">
        <v>0</v>
      </c>
      <c r="K32" s="120">
        <v>0</v>
      </c>
      <c r="L32" s="120">
        <v>0</v>
      </c>
      <c r="M32" s="140">
        <v>0</v>
      </c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ht="13.5" thickBot="1">
      <c r="A33" s="5"/>
      <c r="B33" s="28"/>
      <c r="C33" s="28" t="s">
        <v>53</v>
      </c>
      <c r="D33" s="44" t="s">
        <v>283</v>
      </c>
      <c r="E33" s="44" t="s">
        <v>283</v>
      </c>
      <c r="F33" s="44" t="s">
        <v>283</v>
      </c>
      <c r="G33" s="44" t="s">
        <v>283</v>
      </c>
      <c r="H33" s="44" t="s">
        <v>283</v>
      </c>
      <c r="I33" s="44" t="s">
        <v>283</v>
      </c>
      <c r="J33" s="44" t="s">
        <v>283</v>
      </c>
      <c r="K33" s="44" t="s">
        <v>283</v>
      </c>
      <c r="L33" s="44">
        <v>-2199</v>
      </c>
      <c r="M33" s="138">
        <v>-4476</v>
      </c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ht="13.5" thickTop="1">
      <c r="A34" s="5"/>
      <c r="B34" s="28"/>
      <c r="C34" s="28" t="s">
        <v>91</v>
      </c>
      <c r="D34" s="76">
        <v>-119083</v>
      </c>
      <c r="E34" s="76">
        <v>-120819</v>
      </c>
      <c r="F34" s="76">
        <v>-120634</v>
      </c>
      <c r="G34" s="76">
        <v>-116003</v>
      </c>
      <c r="H34" s="76">
        <v>-112315</v>
      </c>
      <c r="I34" s="76">
        <v>-113040</v>
      </c>
      <c r="J34" s="76">
        <v>-111037</v>
      </c>
      <c r="K34" s="76">
        <v>-101849</v>
      </c>
      <c r="L34" s="76">
        <v>-102385</v>
      </c>
      <c r="M34" s="23">
        <v>-103583</v>
      </c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ht="13">
      <c r="A35" s="5"/>
      <c r="B35" s="28"/>
      <c r="C35" s="28"/>
      <c r="D35" s="76" t="s">
        <v>283</v>
      </c>
      <c r="E35" s="76" t="s">
        <v>283</v>
      </c>
      <c r="F35" s="76" t="s">
        <v>283</v>
      </c>
      <c r="G35" s="76" t="s">
        <v>283</v>
      </c>
      <c r="H35" s="76" t="s">
        <v>283</v>
      </c>
      <c r="I35" s="76" t="s">
        <v>283</v>
      </c>
      <c r="J35" s="76" t="s">
        <v>283</v>
      </c>
      <c r="K35" s="76" t="s">
        <v>283</v>
      </c>
      <c r="L35" s="76" t="s">
        <v>283</v>
      </c>
      <c r="M35" s="23" t="s">
        <v>283</v>
      </c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3">
      <c r="A36" s="5"/>
      <c r="B36" s="28" t="s">
        <v>94</v>
      </c>
      <c r="C36" s="28"/>
      <c r="D36" s="76" t="s">
        <v>283</v>
      </c>
      <c r="E36" s="76" t="s">
        <v>283</v>
      </c>
      <c r="F36" s="76" t="s">
        <v>283</v>
      </c>
      <c r="G36" s="76" t="s">
        <v>283</v>
      </c>
      <c r="H36" s="76" t="s">
        <v>283</v>
      </c>
      <c r="I36" s="76" t="s">
        <v>283</v>
      </c>
      <c r="J36" s="76" t="s">
        <v>283</v>
      </c>
      <c r="K36" s="24" t="s">
        <v>283</v>
      </c>
      <c r="L36" s="173" t="s">
        <v>283</v>
      </c>
      <c r="M36" s="174">
        <v>4012</v>
      </c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3">
      <c r="A37" s="5"/>
      <c r="B37" s="28"/>
      <c r="C37" s="28"/>
      <c r="D37" s="76" t="s">
        <v>283</v>
      </c>
      <c r="E37" s="76" t="s">
        <v>283</v>
      </c>
      <c r="F37" s="76" t="s">
        <v>283</v>
      </c>
      <c r="G37" s="76" t="s">
        <v>283</v>
      </c>
      <c r="H37" s="76" t="s">
        <v>283</v>
      </c>
      <c r="I37" s="76" t="s">
        <v>283</v>
      </c>
      <c r="J37" s="76" t="s">
        <v>283</v>
      </c>
      <c r="K37" s="76" t="s">
        <v>283</v>
      </c>
      <c r="L37" s="76" t="s">
        <v>283</v>
      </c>
      <c r="M37" s="23" t="s">
        <v>283</v>
      </c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3">
      <c r="A38" s="5"/>
      <c r="B38" s="28" t="s">
        <v>15</v>
      </c>
      <c r="C38" s="28"/>
      <c r="D38" s="76" t="s">
        <v>283</v>
      </c>
      <c r="E38" s="76" t="s">
        <v>283</v>
      </c>
      <c r="F38" s="76" t="s">
        <v>283</v>
      </c>
      <c r="G38" s="76" t="s">
        <v>283</v>
      </c>
      <c r="H38" s="76" t="s">
        <v>283</v>
      </c>
      <c r="I38" s="76" t="s">
        <v>283</v>
      </c>
      <c r="J38" s="76" t="s">
        <v>283</v>
      </c>
      <c r="K38" s="76" t="s">
        <v>283</v>
      </c>
      <c r="L38" s="76" t="s">
        <v>283</v>
      </c>
      <c r="M38" s="23" t="s">
        <v>283</v>
      </c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ht="13">
      <c r="A39" s="5"/>
      <c r="B39" s="28"/>
      <c r="C39" s="28" t="s">
        <v>71</v>
      </c>
      <c r="D39" s="43">
        <v>166</v>
      </c>
      <c r="E39" s="43">
        <v>-14</v>
      </c>
      <c r="F39" s="43">
        <v>55</v>
      </c>
      <c r="G39" s="43">
        <v>-139</v>
      </c>
      <c r="H39" s="43">
        <v>-374</v>
      </c>
      <c r="I39" s="43">
        <v>210</v>
      </c>
      <c r="J39" s="43">
        <v>-396</v>
      </c>
      <c r="K39" s="43">
        <v>-119</v>
      </c>
      <c r="L39" s="43">
        <v>-1050</v>
      </c>
      <c r="M39" s="136">
        <v>300</v>
      </c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ht="13.5" thickBot="1">
      <c r="A40" s="5"/>
      <c r="B40" s="28"/>
      <c r="C40" s="28" t="s">
        <v>15</v>
      </c>
      <c r="D40" s="44">
        <v>3796</v>
      </c>
      <c r="E40" s="44">
        <v>132</v>
      </c>
      <c r="F40" s="44">
        <v>3571</v>
      </c>
      <c r="G40" s="44">
        <v>4926</v>
      </c>
      <c r="H40" s="44">
        <v>1548</v>
      </c>
      <c r="I40" s="44">
        <v>-2495</v>
      </c>
      <c r="J40" s="44">
        <v>-2923</v>
      </c>
      <c r="K40" s="44">
        <v>-821</v>
      </c>
      <c r="L40" s="44">
        <v>637</v>
      </c>
      <c r="M40" s="138">
        <v>1556</v>
      </c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ht="13.5" thickTop="1">
      <c r="A41" s="5"/>
      <c r="B41" s="28"/>
      <c r="C41" s="28" t="s">
        <v>4</v>
      </c>
      <c r="D41" s="76">
        <v>3962</v>
      </c>
      <c r="E41" s="76">
        <v>117</v>
      </c>
      <c r="F41" s="76">
        <v>3626</v>
      </c>
      <c r="G41" s="76">
        <v>4787</v>
      </c>
      <c r="H41" s="76">
        <v>1174</v>
      </c>
      <c r="I41" s="76">
        <v>-2285</v>
      </c>
      <c r="J41" s="76">
        <v>-3320</v>
      </c>
      <c r="K41" s="76">
        <v>-940</v>
      </c>
      <c r="L41" s="76">
        <v>-413</v>
      </c>
      <c r="M41" s="23">
        <v>1856</v>
      </c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ht="13">
      <c r="A42" s="5"/>
      <c r="B42" s="28"/>
      <c r="C42" s="28"/>
      <c r="D42" s="76" t="s">
        <v>283</v>
      </c>
      <c r="E42" s="76" t="s">
        <v>283</v>
      </c>
      <c r="F42" s="76" t="s">
        <v>283</v>
      </c>
      <c r="G42" s="76" t="s">
        <v>283</v>
      </c>
      <c r="H42" s="76" t="s">
        <v>283</v>
      </c>
      <c r="I42" s="76" t="s">
        <v>283</v>
      </c>
      <c r="J42" s="76" t="s">
        <v>283</v>
      </c>
      <c r="K42" s="76" t="s">
        <v>283</v>
      </c>
      <c r="L42" s="76" t="s">
        <v>283</v>
      </c>
      <c r="M42" s="23" t="s">
        <v>283</v>
      </c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3">
      <c r="A43" s="5"/>
      <c r="B43" s="28" t="s">
        <v>4</v>
      </c>
      <c r="C43" s="28"/>
      <c r="D43" s="76">
        <v>-434988</v>
      </c>
      <c r="E43" s="76">
        <v>-432895</v>
      </c>
      <c r="F43" s="76">
        <v>-442590</v>
      </c>
      <c r="G43" s="76">
        <v>-433800</v>
      </c>
      <c r="H43" s="76">
        <v>-419230</v>
      </c>
      <c r="I43" s="76">
        <v>-408555</v>
      </c>
      <c r="J43" s="76">
        <v>-403729</v>
      </c>
      <c r="K43" s="76">
        <v>-402374</v>
      </c>
      <c r="L43" s="76">
        <v>-365814</v>
      </c>
      <c r="M43" s="23">
        <v>-451609</v>
      </c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3">
      <c r="A44" s="5"/>
      <c r="B44" s="28"/>
      <c r="C44" s="28"/>
      <c r="D44" s="76" t="s">
        <v>283</v>
      </c>
      <c r="E44" s="76" t="s">
        <v>283</v>
      </c>
      <c r="F44" s="76" t="s">
        <v>283</v>
      </c>
      <c r="G44" s="76" t="s">
        <v>283</v>
      </c>
      <c r="H44" s="76" t="s">
        <v>283</v>
      </c>
      <c r="I44" s="76" t="s">
        <v>283</v>
      </c>
      <c r="J44" s="76" t="s">
        <v>283</v>
      </c>
      <c r="K44" s="76" t="s">
        <v>283</v>
      </c>
      <c r="L44" s="76" t="s">
        <v>283</v>
      </c>
      <c r="M44" s="23" t="s">
        <v>283</v>
      </c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3">
      <c r="A45" s="12" t="s">
        <v>278</v>
      </c>
      <c r="B45" s="72"/>
      <c r="C45" s="72"/>
      <c r="D45" s="72" t="s">
        <v>283</v>
      </c>
      <c r="E45" s="72" t="s">
        <v>283</v>
      </c>
      <c r="F45" s="72" t="s">
        <v>283</v>
      </c>
      <c r="G45" s="72" t="s">
        <v>283</v>
      </c>
      <c r="H45" s="72" t="s">
        <v>283</v>
      </c>
      <c r="I45" s="75" t="s">
        <v>283</v>
      </c>
      <c r="J45" s="75" t="s">
        <v>283</v>
      </c>
      <c r="K45" s="75" t="s">
        <v>283</v>
      </c>
      <c r="L45" s="75" t="s">
        <v>283</v>
      </c>
      <c r="M45" s="21" t="s">
        <v>283</v>
      </c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 ht="13">
      <c r="A46" s="5"/>
      <c r="B46" s="72" t="s">
        <v>68</v>
      </c>
      <c r="C46" s="72"/>
      <c r="D46" s="43">
        <v>-42060</v>
      </c>
      <c r="E46" s="43">
        <v>-42319</v>
      </c>
      <c r="F46" s="43">
        <v>-40229</v>
      </c>
      <c r="G46" s="43">
        <v>-36390</v>
      </c>
      <c r="H46" s="43">
        <v>-33517</v>
      </c>
      <c r="I46" s="43">
        <v>-33388</v>
      </c>
      <c r="J46" s="43">
        <v>-33458</v>
      </c>
      <c r="K46" s="43">
        <v>-32951</v>
      </c>
      <c r="L46" s="43">
        <v>-28896</v>
      </c>
      <c r="M46" s="136">
        <v>-25826</v>
      </c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 ht="13">
      <c r="A47" s="5"/>
      <c r="B47" s="72" t="s">
        <v>63</v>
      </c>
      <c r="C47" s="72"/>
      <c r="D47" s="43">
        <v>-781</v>
      </c>
      <c r="E47" s="43">
        <v>-958</v>
      </c>
      <c r="F47" s="43">
        <v>-1180</v>
      </c>
      <c r="G47" s="43">
        <v>-1120</v>
      </c>
      <c r="H47" s="43">
        <v>-1306</v>
      </c>
      <c r="I47" s="43">
        <v>-947</v>
      </c>
      <c r="J47" s="43">
        <v>-862</v>
      </c>
      <c r="K47" s="43">
        <v>-717</v>
      </c>
      <c r="L47" s="43">
        <v>-580</v>
      </c>
      <c r="M47" s="136">
        <v>-694</v>
      </c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 ht="13.5" thickBot="1">
      <c r="A48" s="5"/>
      <c r="B48" s="72" t="s">
        <v>64</v>
      </c>
      <c r="C48" s="72"/>
      <c r="D48" s="44">
        <v>-2468</v>
      </c>
      <c r="E48" s="44">
        <v>-2258</v>
      </c>
      <c r="F48" s="44">
        <v>-2045</v>
      </c>
      <c r="G48" s="44">
        <v>-2118</v>
      </c>
      <c r="H48" s="44">
        <v>-2385</v>
      </c>
      <c r="I48" s="44">
        <v>-1952</v>
      </c>
      <c r="J48" s="44">
        <v>-1969</v>
      </c>
      <c r="K48" s="44">
        <v>-1674</v>
      </c>
      <c r="L48" s="44">
        <v>-1607</v>
      </c>
      <c r="M48" s="138">
        <v>-1554</v>
      </c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 ht="20.25" customHeight="1" thickTop="1">
      <c r="A49" s="5"/>
      <c r="B49" s="72" t="s">
        <v>4</v>
      </c>
      <c r="C49" s="72"/>
      <c r="D49" s="76">
        <v>-45309</v>
      </c>
      <c r="E49" s="76">
        <v>-45534</v>
      </c>
      <c r="F49" s="76">
        <v>-43454</v>
      </c>
      <c r="G49" s="76">
        <v>-39628</v>
      </c>
      <c r="H49" s="76">
        <v>-37208</v>
      </c>
      <c r="I49" s="76">
        <v>-36287</v>
      </c>
      <c r="J49" s="76">
        <v>-36288</v>
      </c>
      <c r="K49" s="76">
        <v>-35342</v>
      </c>
      <c r="L49" s="76">
        <v>-31084</v>
      </c>
      <c r="M49" s="23">
        <v>-28074</v>
      </c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3">
      <c r="A50" s="5"/>
      <c r="B50" s="72"/>
      <c r="C50" s="72"/>
      <c r="D50" s="76" t="s">
        <v>283</v>
      </c>
      <c r="E50" s="76" t="s">
        <v>283</v>
      </c>
      <c r="F50" s="76" t="s">
        <v>283</v>
      </c>
      <c r="G50" s="76" t="s">
        <v>283</v>
      </c>
      <c r="H50" s="76" t="s">
        <v>283</v>
      </c>
      <c r="I50" s="76" t="s">
        <v>283</v>
      </c>
      <c r="J50" s="76" t="s">
        <v>283</v>
      </c>
      <c r="K50" s="76" t="s">
        <v>283</v>
      </c>
      <c r="L50" s="76" t="s">
        <v>283</v>
      </c>
      <c r="M50" s="23" t="s">
        <v>283</v>
      </c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3">
      <c r="A51" s="5"/>
      <c r="B51" s="7" t="s">
        <v>80</v>
      </c>
      <c r="C51" s="51"/>
      <c r="D51" s="43">
        <v>-149912</v>
      </c>
      <c r="E51" s="43">
        <v>-151707</v>
      </c>
      <c r="F51" s="43">
        <v>-168041</v>
      </c>
      <c r="G51" s="43">
        <v>-148437</v>
      </c>
      <c r="H51" s="43">
        <v>-157357</v>
      </c>
      <c r="I51" s="43">
        <v>-149585</v>
      </c>
      <c r="J51" s="43">
        <v>-144644</v>
      </c>
      <c r="K51" s="43">
        <v>-153308</v>
      </c>
      <c r="L51" s="43">
        <v>-139163</v>
      </c>
      <c r="M51" s="136">
        <v>-135422</v>
      </c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3">
      <c r="A52" s="5"/>
      <c r="B52" s="7" t="s">
        <v>81</v>
      </c>
      <c r="C52" s="51"/>
      <c r="D52" s="43">
        <v>-149413</v>
      </c>
      <c r="E52" s="43">
        <v>-151297</v>
      </c>
      <c r="F52" s="43">
        <v>-167344</v>
      </c>
      <c r="G52" s="43">
        <v>-146314</v>
      </c>
      <c r="H52" s="43">
        <v>-156277</v>
      </c>
      <c r="I52" s="43">
        <v>-149238</v>
      </c>
      <c r="J52" s="43">
        <v>-144147</v>
      </c>
      <c r="K52" s="43">
        <v>-152797</v>
      </c>
      <c r="L52" s="43">
        <v>-138620</v>
      </c>
      <c r="M52" s="136">
        <v>-134794</v>
      </c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>
      <c r="A53" s="8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10"/>
    </row>
    <row r="54" spans="1:24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</row>
    <row r="55" spans="1:24" ht="15.5">
      <c r="A55" s="101" t="s">
        <v>209</v>
      </c>
      <c r="B55" s="101"/>
      <c r="C55" s="101"/>
      <c r="D55" s="101"/>
      <c r="E55" s="101"/>
      <c r="F55" s="101"/>
      <c r="G55" s="72"/>
      <c r="H55" s="72"/>
      <c r="I55" s="72"/>
      <c r="J55" s="117"/>
      <c r="K55" s="72"/>
      <c r="L55" s="72"/>
      <c r="M55" s="72"/>
    </row>
    <row r="56" spans="1:24">
      <c r="A56" s="11" t="s">
        <v>281</v>
      </c>
      <c r="D56" s="16"/>
    </row>
    <row r="58" spans="1:24" ht="13">
      <c r="A58" s="130" t="s">
        <v>115</v>
      </c>
      <c r="B58" s="131"/>
      <c r="C58" s="131"/>
      <c r="D58" s="131"/>
      <c r="E58" s="132" t="s">
        <v>116</v>
      </c>
      <c r="F58" s="131"/>
      <c r="G58" s="131"/>
      <c r="H58" s="141"/>
      <c r="I58" s="134"/>
      <c r="J58" s="134"/>
      <c r="K58" s="134"/>
      <c r="L58" s="134"/>
      <c r="M58" s="135"/>
    </row>
    <row r="59" spans="1:24" ht="13">
      <c r="A59" s="108"/>
      <c r="B59" s="107"/>
      <c r="C59" s="107"/>
      <c r="D59" s="110">
        <v>2015</v>
      </c>
      <c r="E59" s="110">
        <v>2014</v>
      </c>
      <c r="F59" s="110">
        <v>2013</v>
      </c>
      <c r="G59" s="110">
        <v>2012</v>
      </c>
      <c r="H59" s="110">
        <v>2011</v>
      </c>
      <c r="I59" s="110">
        <v>2010</v>
      </c>
      <c r="J59" s="110">
        <v>2009</v>
      </c>
      <c r="K59" s="110">
        <v>2008</v>
      </c>
      <c r="L59" s="110">
        <v>2007</v>
      </c>
      <c r="M59" s="112">
        <v>2006</v>
      </c>
    </row>
    <row r="60" spans="1:24">
      <c r="A60" s="5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6"/>
    </row>
    <row r="61" spans="1:24" ht="13">
      <c r="A61" s="12" t="s">
        <v>136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6"/>
    </row>
    <row r="62" spans="1:24">
      <c r="A62" s="5"/>
      <c r="B62" s="1" t="s">
        <v>137</v>
      </c>
      <c r="C62" s="72"/>
      <c r="D62" s="22" t="s">
        <v>283</v>
      </c>
      <c r="E62" s="22" t="s">
        <v>283</v>
      </c>
      <c r="F62" s="22" t="s">
        <v>283</v>
      </c>
      <c r="G62" s="22" t="s">
        <v>283</v>
      </c>
      <c r="H62" s="22" t="s">
        <v>283</v>
      </c>
      <c r="I62" s="22" t="s">
        <v>283</v>
      </c>
      <c r="J62" s="22" t="s">
        <v>283</v>
      </c>
      <c r="K62" s="43" t="s">
        <v>283</v>
      </c>
      <c r="L62" s="43" t="s">
        <v>283</v>
      </c>
      <c r="M62" s="136">
        <v>98957</v>
      </c>
    </row>
    <row r="63" spans="1:24">
      <c r="A63" s="5"/>
      <c r="B63" s="32" t="s">
        <v>138</v>
      </c>
      <c r="C63" s="28"/>
      <c r="D63" s="22" t="s">
        <v>283</v>
      </c>
      <c r="E63" s="22" t="s">
        <v>283</v>
      </c>
      <c r="F63" s="22" t="s">
        <v>283</v>
      </c>
      <c r="G63" s="22" t="s">
        <v>283</v>
      </c>
      <c r="H63" s="22" t="s">
        <v>283</v>
      </c>
      <c r="I63" s="22" t="s">
        <v>283</v>
      </c>
      <c r="J63" s="22" t="s">
        <v>283</v>
      </c>
      <c r="K63" s="43" t="s">
        <v>283</v>
      </c>
      <c r="L63" s="43" t="s">
        <v>283</v>
      </c>
      <c r="M63" s="136">
        <v>94945</v>
      </c>
    </row>
    <row r="64" spans="1:24" ht="13" thickBot="1">
      <c r="A64" s="5"/>
      <c r="B64" s="32" t="s">
        <v>139</v>
      </c>
      <c r="C64" s="28"/>
      <c r="D64" s="25" t="s">
        <v>283</v>
      </c>
      <c r="E64" s="25" t="s">
        <v>283</v>
      </c>
      <c r="F64" s="25" t="s">
        <v>283</v>
      </c>
      <c r="G64" s="25" t="s">
        <v>283</v>
      </c>
      <c r="H64" s="25" t="s">
        <v>283</v>
      </c>
      <c r="I64" s="44" t="s">
        <v>283</v>
      </c>
      <c r="J64" s="44" t="s">
        <v>283</v>
      </c>
      <c r="K64" s="25">
        <v>106</v>
      </c>
      <c r="L64" s="25">
        <v>2284</v>
      </c>
      <c r="M64" s="137" t="s">
        <v>283</v>
      </c>
    </row>
    <row r="65" spans="1:13" ht="13.5" thickTop="1">
      <c r="A65" s="5"/>
      <c r="B65" s="33" t="s">
        <v>140</v>
      </c>
      <c r="C65" s="28"/>
      <c r="D65" s="76" t="s">
        <v>283</v>
      </c>
      <c r="E65" s="76" t="s">
        <v>283</v>
      </c>
      <c r="F65" s="76" t="s">
        <v>283</v>
      </c>
      <c r="G65" s="76" t="s">
        <v>283</v>
      </c>
      <c r="H65" s="76" t="s">
        <v>283</v>
      </c>
      <c r="I65" s="76" t="s">
        <v>283</v>
      </c>
      <c r="J65" s="76" t="s">
        <v>283</v>
      </c>
      <c r="K65" s="76" t="s">
        <v>283</v>
      </c>
      <c r="L65" s="76" t="s">
        <v>283</v>
      </c>
      <c r="M65" s="23">
        <v>4012</v>
      </c>
    </row>
    <row r="66" spans="1:13">
      <c r="A66" s="5"/>
      <c r="B66" s="28"/>
      <c r="C66" s="28"/>
      <c r="D66" s="75" t="s">
        <v>283</v>
      </c>
      <c r="E66" s="75" t="s">
        <v>283</v>
      </c>
      <c r="F66" s="75" t="s">
        <v>283</v>
      </c>
      <c r="G66" s="75" t="s">
        <v>283</v>
      </c>
      <c r="H66" s="75" t="s">
        <v>283</v>
      </c>
      <c r="I66" s="75" t="s">
        <v>283</v>
      </c>
      <c r="J66" s="75" t="s">
        <v>283</v>
      </c>
      <c r="K66" s="75" t="s">
        <v>283</v>
      </c>
      <c r="L66" s="75" t="s">
        <v>283</v>
      </c>
      <c r="M66" s="21" t="s">
        <v>283</v>
      </c>
    </row>
    <row r="67" spans="1:13" ht="13">
      <c r="A67" s="12" t="s">
        <v>141</v>
      </c>
      <c r="B67" s="34"/>
      <c r="C67" s="32"/>
      <c r="D67" s="75" t="s">
        <v>283</v>
      </c>
      <c r="E67" s="75" t="s">
        <v>283</v>
      </c>
      <c r="F67" s="75" t="s">
        <v>283</v>
      </c>
      <c r="G67" s="75" t="s">
        <v>283</v>
      </c>
      <c r="H67" s="75" t="s">
        <v>283</v>
      </c>
      <c r="I67" s="75" t="s">
        <v>283</v>
      </c>
      <c r="J67" s="75" t="s">
        <v>283</v>
      </c>
      <c r="K67" s="75" t="s">
        <v>283</v>
      </c>
      <c r="L67" s="75" t="s">
        <v>283</v>
      </c>
      <c r="M67" s="21" t="s">
        <v>283</v>
      </c>
    </row>
    <row r="68" spans="1:13" ht="13">
      <c r="A68" s="12"/>
      <c r="B68" s="34" t="s">
        <v>142</v>
      </c>
      <c r="C68" s="32"/>
      <c r="D68" s="75" t="s">
        <v>283</v>
      </c>
      <c r="E68" s="75" t="s">
        <v>283</v>
      </c>
      <c r="F68" s="75" t="s">
        <v>283</v>
      </c>
      <c r="G68" s="75" t="s">
        <v>283</v>
      </c>
      <c r="H68" s="75" t="s">
        <v>283</v>
      </c>
      <c r="I68" s="75" t="s">
        <v>283</v>
      </c>
      <c r="J68" s="75" t="s">
        <v>283</v>
      </c>
      <c r="K68" s="75" t="s">
        <v>283</v>
      </c>
      <c r="L68" s="75" t="s">
        <v>283</v>
      </c>
      <c r="M68" s="21" t="s">
        <v>283</v>
      </c>
    </row>
    <row r="69" spans="1:13">
      <c r="A69" s="5"/>
      <c r="B69" s="28"/>
      <c r="C69" s="28" t="s">
        <v>143</v>
      </c>
      <c r="D69" s="43">
        <v>-99883</v>
      </c>
      <c r="E69" s="43">
        <v>-97184</v>
      </c>
      <c r="F69" s="43">
        <v>-100807</v>
      </c>
      <c r="G69" s="43">
        <v>-97322</v>
      </c>
      <c r="H69" s="43">
        <v>-91197</v>
      </c>
      <c r="I69" s="43">
        <v>-87026</v>
      </c>
      <c r="J69" s="43">
        <v>-83379</v>
      </c>
      <c r="K69" s="43">
        <v>-87119</v>
      </c>
      <c r="L69" s="43">
        <v>-73890</v>
      </c>
      <c r="M69" s="136">
        <v>-69738</v>
      </c>
    </row>
    <row r="70" spans="1:13">
      <c r="A70" s="5"/>
      <c r="B70" s="28"/>
      <c r="C70" s="28" t="s">
        <v>144</v>
      </c>
      <c r="D70" s="43">
        <v>-127254</v>
      </c>
      <c r="E70" s="43">
        <v>-125991</v>
      </c>
      <c r="F70" s="43">
        <v>-137983</v>
      </c>
      <c r="G70" s="43">
        <v>-138257</v>
      </c>
      <c r="H70" s="43">
        <v>-138036</v>
      </c>
      <c r="I70" s="43">
        <v>-130334</v>
      </c>
      <c r="J70" s="43">
        <v>-136175</v>
      </c>
      <c r="K70" s="43">
        <v>-139425</v>
      </c>
      <c r="L70" s="43">
        <v>-125974</v>
      </c>
      <c r="M70" s="136">
        <v>-124483</v>
      </c>
    </row>
    <row r="71" spans="1:13" ht="13" thickBot="1">
      <c r="A71" s="5"/>
      <c r="B71" s="28"/>
      <c r="C71" s="28" t="s">
        <v>145</v>
      </c>
      <c r="D71" s="44">
        <v>-1648</v>
      </c>
      <c r="E71" s="44">
        <v>-1950</v>
      </c>
      <c r="F71" s="44">
        <v>-3255</v>
      </c>
      <c r="G71" s="44">
        <v>-1346</v>
      </c>
      <c r="H71" s="44">
        <v>-1442</v>
      </c>
      <c r="I71" s="44">
        <v>-1339</v>
      </c>
      <c r="J71" s="44">
        <v>-1968</v>
      </c>
      <c r="K71" s="44">
        <v>-1740</v>
      </c>
      <c r="L71" s="44">
        <v>-1256</v>
      </c>
      <c r="M71" s="138">
        <v>-1254</v>
      </c>
    </row>
    <row r="72" spans="1:13" ht="13.5" thickTop="1">
      <c r="A72" s="5"/>
      <c r="B72" s="28"/>
      <c r="C72" s="28" t="s">
        <v>112</v>
      </c>
      <c r="D72" s="119">
        <v>-228785</v>
      </c>
      <c r="E72" s="119">
        <v>-225125</v>
      </c>
      <c r="F72" s="119">
        <v>-242045</v>
      </c>
      <c r="G72" s="119">
        <v>-236926</v>
      </c>
      <c r="H72" s="119">
        <v>-230675</v>
      </c>
      <c r="I72" s="119">
        <v>-218698</v>
      </c>
      <c r="J72" s="119">
        <v>-221522</v>
      </c>
      <c r="K72" s="119">
        <v>-228284</v>
      </c>
      <c r="L72" s="119">
        <v>-201120</v>
      </c>
      <c r="M72" s="139">
        <v>-195475</v>
      </c>
    </row>
    <row r="73" spans="1:13" ht="13">
      <c r="A73" s="5"/>
      <c r="B73" s="28" t="s">
        <v>146</v>
      </c>
      <c r="C73" s="28"/>
      <c r="D73" s="75" t="s">
        <v>283</v>
      </c>
      <c r="E73" s="75" t="s">
        <v>283</v>
      </c>
      <c r="F73" s="75" t="s">
        <v>283</v>
      </c>
      <c r="G73" s="75" t="s">
        <v>283</v>
      </c>
      <c r="H73" s="75" t="s">
        <v>283</v>
      </c>
      <c r="I73" s="50" t="s">
        <v>283</v>
      </c>
      <c r="J73" s="75" t="s">
        <v>283</v>
      </c>
      <c r="K73" s="75" t="s">
        <v>283</v>
      </c>
      <c r="L73" s="75" t="s">
        <v>283</v>
      </c>
      <c r="M73" s="21" t="s">
        <v>283</v>
      </c>
    </row>
    <row r="74" spans="1:13">
      <c r="A74" s="5"/>
      <c r="B74" s="28"/>
      <c r="C74" s="28" t="s">
        <v>147</v>
      </c>
      <c r="D74" s="43">
        <v>-12947</v>
      </c>
      <c r="E74" s="43">
        <v>-10337</v>
      </c>
      <c r="F74" s="43">
        <v>-9559</v>
      </c>
      <c r="G74" s="43">
        <v>-9528</v>
      </c>
      <c r="H74" s="43">
        <v>-8488</v>
      </c>
      <c r="I74" s="43">
        <v>-8682</v>
      </c>
      <c r="J74" s="43">
        <v>-7928</v>
      </c>
      <c r="K74" s="43">
        <v>-7044</v>
      </c>
      <c r="L74" s="43">
        <v>-7631</v>
      </c>
      <c r="M74" s="136">
        <v>-7731</v>
      </c>
    </row>
    <row r="75" spans="1:13">
      <c r="A75" s="5"/>
      <c r="B75" s="28"/>
      <c r="C75" s="28" t="s">
        <v>148</v>
      </c>
      <c r="D75" s="43">
        <v>-33640</v>
      </c>
      <c r="E75" s="43">
        <v>-32780</v>
      </c>
      <c r="F75" s="43">
        <v>-34734</v>
      </c>
      <c r="G75" s="43">
        <v>-35953</v>
      </c>
      <c r="H75" s="43">
        <v>-33701</v>
      </c>
      <c r="I75" s="43">
        <v>-33686</v>
      </c>
      <c r="J75" s="43">
        <v>-30899</v>
      </c>
      <c r="K75" s="43">
        <v>-27413</v>
      </c>
      <c r="L75" s="43">
        <v>-26964</v>
      </c>
      <c r="M75" s="136">
        <v>-30072</v>
      </c>
    </row>
    <row r="76" spans="1:13">
      <c r="A76" s="5"/>
      <c r="B76" s="28"/>
      <c r="C76" s="28" t="s">
        <v>149</v>
      </c>
      <c r="D76" s="43">
        <v>-137870</v>
      </c>
      <c r="E76" s="43">
        <v>-138786</v>
      </c>
      <c r="F76" s="43">
        <v>-133512</v>
      </c>
      <c r="G76" s="43">
        <v>-129696</v>
      </c>
      <c r="H76" s="43">
        <v>-124109</v>
      </c>
      <c r="I76" s="43">
        <v>-123497</v>
      </c>
      <c r="J76" s="43">
        <v>-117045</v>
      </c>
      <c r="K76" s="43">
        <v>-116105</v>
      </c>
      <c r="L76" s="43">
        <v>-113271</v>
      </c>
      <c r="M76" s="136">
        <v>-101699</v>
      </c>
    </row>
    <row r="77" spans="1:13">
      <c r="A77" s="5"/>
      <c r="B77" s="28"/>
      <c r="C77" s="28" t="s">
        <v>150</v>
      </c>
      <c r="D77" s="43">
        <v>-667</v>
      </c>
      <c r="E77" s="43">
        <v>-533</v>
      </c>
      <c r="F77" s="43">
        <v>-607</v>
      </c>
      <c r="G77" s="43">
        <v>-620</v>
      </c>
      <c r="H77" s="43">
        <v>-631</v>
      </c>
      <c r="I77" s="43">
        <v>-703</v>
      </c>
      <c r="J77" s="43">
        <v>-615</v>
      </c>
      <c r="K77" s="43">
        <v>-667</v>
      </c>
      <c r="L77" s="43">
        <v>-636</v>
      </c>
      <c r="M77" s="136">
        <v>-642</v>
      </c>
    </row>
    <row r="78" spans="1:13">
      <c r="A78" s="5"/>
      <c r="B78" s="28"/>
      <c r="C78" s="28" t="s">
        <v>151</v>
      </c>
      <c r="D78" s="43">
        <v>-74</v>
      </c>
      <c r="E78" s="43">
        <v>-213</v>
      </c>
      <c r="F78" s="43">
        <v>-317</v>
      </c>
      <c r="G78" s="43">
        <v>-227</v>
      </c>
      <c r="H78" s="43">
        <v>-306</v>
      </c>
      <c r="I78" s="43">
        <v>-517</v>
      </c>
      <c r="J78" s="43">
        <v>-500</v>
      </c>
      <c r="K78" s="43">
        <v>-368</v>
      </c>
      <c r="L78" s="43">
        <v>-391</v>
      </c>
      <c r="M78" s="136">
        <v>-416</v>
      </c>
    </row>
    <row r="79" spans="1:13">
      <c r="A79" s="5"/>
      <c r="B79" s="28"/>
      <c r="C79" s="28" t="s">
        <v>152</v>
      </c>
      <c r="D79" s="43">
        <v>-22792</v>
      </c>
      <c r="E79" s="43">
        <v>-23062</v>
      </c>
      <c r="F79" s="43">
        <v>-22893</v>
      </c>
      <c r="G79" s="43">
        <v>-23285</v>
      </c>
      <c r="H79" s="43">
        <v>-21145</v>
      </c>
      <c r="I79" s="43">
        <v>-22159</v>
      </c>
      <c r="J79" s="43">
        <v>-20474</v>
      </c>
      <c r="K79" s="43">
        <v>-20485</v>
      </c>
      <c r="L79" s="43">
        <v>-20781</v>
      </c>
      <c r="M79" s="136">
        <v>-20797</v>
      </c>
    </row>
    <row r="80" spans="1:13" ht="13" thickBot="1">
      <c r="A80" s="5"/>
      <c r="B80" s="28"/>
      <c r="C80" s="28" t="s">
        <v>145</v>
      </c>
      <c r="D80" s="44">
        <v>-2175</v>
      </c>
      <c r="E80" s="44">
        <v>-2175</v>
      </c>
      <c r="F80" s="44">
        <v>-2550</v>
      </c>
      <c r="G80" s="44">
        <v>-2354</v>
      </c>
      <c r="H80" s="44">
        <v>-1347</v>
      </c>
      <c r="I80" s="44">
        <v>1671</v>
      </c>
      <c r="J80" s="44">
        <v>-1427</v>
      </c>
      <c r="K80" s="44">
        <v>-1067</v>
      </c>
      <c r="L80" s="44">
        <v>5393</v>
      </c>
      <c r="M80" s="138">
        <v>2936</v>
      </c>
    </row>
    <row r="81" spans="1:13" ht="13.5" thickTop="1">
      <c r="A81" s="5"/>
      <c r="B81" s="28"/>
      <c r="C81" s="28" t="s">
        <v>112</v>
      </c>
      <c r="D81" s="119">
        <v>-210165</v>
      </c>
      <c r="E81" s="119">
        <v>-207887</v>
      </c>
      <c r="F81" s="119">
        <v>-204171</v>
      </c>
      <c r="G81" s="119">
        <v>-201662</v>
      </c>
      <c r="H81" s="119">
        <v>-189729</v>
      </c>
      <c r="I81" s="119">
        <v>-187572</v>
      </c>
      <c r="J81" s="119">
        <v>-178887</v>
      </c>
      <c r="K81" s="119">
        <v>-173150</v>
      </c>
      <c r="L81" s="119">
        <v>-164280</v>
      </c>
      <c r="M81" s="139">
        <v>-158420</v>
      </c>
    </row>
    <row r="82" spans="1:13" ht="13">
      <c r="A82" s="5"/>
      <c r="B82" s="28" t="s">
        <v>153</v>
      </c>
      <c r="C82" s="28"/>
      <c r="D82" s="76" t="s">
        <v>283</v>
      </c>
      <c r="E82" s="76" t="s">
        <v>283</v>
      </c>
      <c r="F82" s="76" t="s">
        <v>283</v>
      </c>
      <c r="G82" s="76" t="s">
        <v>283</v>
      </c>
      <c r="H82" s="76" t="s">
        <v>283</v>
      </c>
      <c r="I82" s="76" t="s">
        <v>283</v>
      </c>
      <c r="J82" s="76" t="s">
        <v>283</v>
      </c>
      <c r="K82" s="76" t="s">
        <v>283</v>
      </c>
      <c r="L82" s="76" t="s">
        <v>283</v>
      </c>
      <c r="M82" s="23" t="s">
        <v>283</v>
      </c>
    </row>
    <row r="83" spans="1:13">
      <c r="A83" s="5"/>
      <c r="B83" s="28"/>
      <c r="C83" s="28" t="s">
        <v>154</v>
      </c>
      <c r="D83" s="43">
        <v>-105346</v>
      </c>
      <c r="E83" s="43">
        <v>-107732</v>
      </c>
      <c r="F83" s="43">
        <v>-108109</v>
      </c>
      <c r="G83" s="43">
        <v>-104096</v>
      </c>
      <c r="H83" s="43">
        <v>-100922</v>
      </c>
      <c r="I83" s="43">
        <v>-102628</v>
      </c>
      <c r="J83" s="43">
        <v>-101035</v>
      </c>
      <c r="K83" s="43">
        <v>-91932</v>
      </c>
      <c r="L83" s="43">
        <v>-90646</v>
      </c>
      <c r="M83" s="136">
        <v>-89851</v>
      </c>
    </row>
    <row r="84" spans="1:13">
      <c r="A84" s="5"/>
      <c r="B84" s="28"/>
      <c r="C84" s="28" t="s">
        <v>155</v>
      </c>
      <c r="D84" s="43">
        <v>-8602</v>
      </c>
      <c r="E84" s="43">
        <v>-8912</v>
      </c>
      <c r="F84" s="43">
        <v>-7840</v>
      </c>
      <c r="G84" s="43">
        <v>-7660</v>
      </c>
      <c r="H84" s="43">
        <v>-7304</v>
      </c>
      <c r="I84" s="43">
        <v>-6833</v>
      </c>
      <c r="J84" s="43">
        <v>-6669</v>
      </c>
      <c r="K84" s="43">
        <v>-6481</v>
      </c>
      <c r="L84" s="43">
        <v>-6322</v>
      </c>
      <c r="M84" s="136">
        <v>-6023</v>
      </c>
    </row>
    <row r="85" spans="1:13">
      <c r="A85" s="5"/>
      <c r="B85" s="28"/>
      <c r="C85" s="28" t="s">
        <v>156</v>
      </c>
      <c r="D85" s="43">
        <v>-5135</v>
      </c>
      <c r="E85" s="43">
        <v>-4176</v>
      </c>
      <c r="F85" s="43">
        <v>-4685</v>
      </c>
      <c r="G85" s="43">
        <v>-4247</v>
      </c>
      <c r="H85" s="43">
        <v>-4089</v>
      </c>
      <c r="I85" s="43">
        <v>-3580</v>
      </c>
      <c r="J85" s="43">
        <v>-3333</v>
      </c>
      <c r="K85" s="43">
        <v>-3437</v>
      </c>
      <c r="L85" s="43">
        <v>-3218</v>
      </c>
      <c r="M85" s="136">
        <v>-3232</v>
      </c>
    </row>
    <row r="86" spans="1:13" ht="14">
      <c r="A86" s="5"/>
      <c r="B86" s="28"/>
      <c r="C86" s="28" t="s">
        <v>157</v>
      </c>
      <c r="D86" s="120" t="s">
        <v>283</v>
      </c>
      <c r="E86" s="120">
        <v>0</v>
      </c>
      <c r="F86" s="120">
        <v>0</v>
      </c>
      <c r="G86" s="120">
        <v>0</v>
      </c>
      <c r="H86" s="120">
        <v>0</v>
      </c>
      <c r="I86" s="120">
        <v>0</v>
      </c>
      <c r="J86" s="120">
        <v>0</v>
      </c>
      <c r="K86" s="120">
        <v>0</v>
      </c>
      <c r="L86" s="120">
        <v>0</v>
      </c>
      <c r="M86" s="140">
        <v>0</v>
      </c>
    </row>
    <row r="87" spans="1:13" ht="13" thickBot="1">
      <c r="A87" s="5"/>
      <c r="B87" s="28"/>
      <c r="C87" s="28" t="s">
        <v>158</v>
      </c>
      <c r="D87" s="44" t="s">
        <v>283</v>
      </c>
      <c r="E87" s="44" t="s">
        <v>283</v>
      </c>
      <c r="F87" s="44" t="s">
        <v>283</v>
      </c>
      <c r="G87" s="44" t="s">
        <v>283</v>
      </c>
      <c r="H87" s="44" t="s">
        <v>283</v>
      </c>
      <c r="I87" s="44" t="s">
        <v>283</v>
      </c>
      <c r="J87" s="44" t="s">
        <v>283</v>
      </c>
      <c r="K87" s="44" t="s">
        <v>283</v>
      </c>
      <c r="L87" s="44">
        <v>-2199</v>
      </c>
      <c r="M87" s="138">
        <v>-4476</v>
      </c>
    </row>
    <row r="88" spans="1:13" ht="13.5" thickTop="1">
      <c r="A88" s="5"/>
      <c r="B88" s="28"/>
      <c r="C88" s="28" t="s">
        <v>112</v>
      </c>
      <c r="D88" s="76">
        <v>-119083</v>
      </c>
      <c r="E88" s="76">
        <v>-120819</v>
      </c>
      <c r="F88" s="76">
        <v>-120634</v>
      </c>
      <c r="G88" s="76">
        <v>-116003</v>
      </c>
      <c r="H88" s="76">
        <v>-112315</v>
      </c>
      <c r="I88" s="76">
        <v>-113040</v>
      </c>
      <c r="J88" s="76">
        <v>-111037</v>
      </c>
      <c r="K88" s="76">
        <v>-101849</v>
      </c>
      <c r="L88" s="76">
        <v>-102385</v>
      </c>
      <c r="M88" s="23">
        <v>-103583</v>
      </c>
    </row>
    <row r="89" spans="1:13" ht="13">
      <c r="A89" s="5"/>
      <c r="B89" s="28"/>
      <c r="C89" s="28"/>
      <c r="D89" s="76" t="s">
        <v>283</v>
      </c>
      <c r="E89" s="76" t="s">
        <v>283</v>
      </c>
      <c r="F89" s="76" t="s">
        <v>283</v>
      </c>
      <c r="G89" s="76" t="s">
        <v>283</v>
      </c>
      <c r="H89" s="76" t="s">
        <v>283</v>
      </c>
      <c r="I89" s="76" t="s">
        <v>283</v>
      </c>
      <c r="J89" s="76" t="s">
        <v>283</v>
      </c>
      <c r="K89" s="76" t="s">
        <v>283</v>
      </c>
      <c r="L89" s="76" t="s">
        <v>283</v>
      </c>
      <c r="M89" s="23" t="s">
        <v>283</v>
      </c>
    </row>
    <row r="90" spans="1:13" ht="13">
      <c r="A90" s="5"/>
      <c r="B90" s="28" t="s">
        <v>140</v>
      </c>
      <c r="C90" s="28"/>
      <c r="D90" s="76" t="s">
        <v>283</v>
      </c>
      <c r="E90" s="76" t="s">
        <v>283</v>
      </c>
      <c r="F90" s="76" t="s">
        <v>283</v>
      </c>
      <c r="G90" s="76" t="s">
        <v>283</v>
      </c>
      <c r="H90" s="76" t="s">
        <v>283</v>
      </c>
      <c r="I90" s="76" t="s">
        <v>283</v>
      </c>
      <c r="J90" s="76" t="s">
        <v>283</v>
      </c>
      <c r="K90" s="24" t="s">
        <v>283</v>
      </c>
      <c r="L90" s="173" t="s">
        <v>283</v>
      </c>
      <c r="M90" s="174">
        <v>4012</v>
      </c>
    </row>
    <row r="91" spans="1:13" ht="13">
      <c r="A91" s="5"/>
      <c r="B91" s="28"/>
      <c r="C91" s="28"/>
      <c r="D91" s="76" t="s">
        <v>283</v>
      </c>
      <c r="E91" s="76" t="s">
        <v>283</v>
      </c>
      <c r="F91" s="76" t="s">
        <v>283</v>
      </c>
      <c r="G91" s="76" t="s">
        <v>283</v>
      </c>
      <c r="H91" s="76" t="s">
        <v>283</v>
      </c>
      <c r="I91" s="76" t="s">
        <v>283</v>
      </c>
      <c r="J91" s="76" t="s">
        <v>283</v>
      </c>
      <c r="K91" s="76" t="s">
        <v>283</v>
      </c>
      <c r="L91" s="76" t="s">
        <v>283</v>
      </c>
      <c r="M91" s="23" t="s">
        <v>283</v>
      </c>
    </row>
    <row r="92" spans="1:13" ht="13">
      <c r="A92" s="5"/>
      <c r="B92" s="28" t="s">
        <v>159</v>
      </c>
      <c r="C92" s="28"/>
      <c r="D92" s="76" t="s">
        <v>283</v>
      </c>
      <c r="E92" s="76" t="s">
        <v>283</v>
      </c>
      <c r="F92" s="76" t="s">
        <v>283</v>
      </c>
      <c r="G92" s="76" t="s">
        <v>283</v>
      </c>
      <c r="H92" s="76" t="s">
        <v>283</v>
      </c>
      <c r="I92" s="76" t="s">
        <v>283</v>
      </c>
      <c r="J92" s="76" t="s">
        <v>283</v>
      </c>
      <c r="K92" s="76" t="s">
        <v>283</v>
      </c>
      <c r="L92" s="76" t="s">
        <v>283</v>
      </c>
      <c r="M92" s="23" t="s">
        <v>283</v>
      </c>
    </row>
    <row r="93" spans="1:13">
      <c r="A93" s="5"/>
      <c r="B93" s="28"/>
      <c r="C93" s="28" t="s">
        <v>160</v>
      </c>
      <c r="D93" s="43">
        <v>166</v>
      </c>
      <c r="E93" s="43">
        <v>-14</v>
      </c>
      <c r="F93" s="43">
        <v>55</v>
      </c>
      <c r="G93" s="43">
        <v>-139</v>
      </c>
      <c r="H93" s="43">
        <v>-374</v>
      </c>
      <c r="I93" s="43">
        <v>210</v>
      </c>
      <c r="J93" s="43">
        <v>-396</v>
      </c>
      <c r="K93" s="43">
        <v>-119</v>
      </c>
      <c r="L93" s="43">
        <v>-1050</v>
      </c>
      <c r="M93" s="136">
        <v>300</v>
      </c>
    </row>
    <row r="94" spans="1:13" ht="13" thickBot="1">
      <c r="A94" s="5"/>
      <c r="B94" s="28"/>
      <c r="C94" s="28" t="s">
        <v>145</v>
      </c>
      <c r="D94" s="44">
        <v>3796</v>
      </c>
      <c r="E94" s="44">
        <v>132</v>
      </c>
      <c r="F94" s="44">
        <v>3571</v>
      </c>
      <c r="G94" s="44">
        <v>4926</v>
      </c>
      <c r="H94" s="44">
        <v>1548</v>
      </c>
      <c r="I94" s="44">
        <v>-2495</v>
      </c>
      <c r="J94" s="44">
        <v>-2923</v>
      </c>
      <c r="K94" s="44">
        <v>-821</v>
      </c>
      <c r="L94" s="44">
        <v>637</v>
      </c>
      <c r="M94" s="138">
        <v>1556</v>
      </c>
    </row>
    <row r="95" spans="1:13" ht="13.5" thickTop="1">
      <c r="A95" s="5"/>
      <c r="B95" s="28"/>
      <c r="C95" s="28" t="s">
        <v>112</v>
      </c>
      <c r="D95" s="76">
        <v>3962</v>
      </c>
      <c r="E95" s="76">
        <v>117</v>
      </c>
      <c r="F95" s="76">
        <v>3626</v>
      </c>
      <c r="G95" s="76">
        <v>4787</v>
      </c>
      <c r="H95" s="76">
        <v>1174</v>
      </c>
      <c r="I95" s="76">
        <v>-2285</v>
      </c>
      <c r="J95" s="76">
        <v>-3320</v>
      </c>
      <c r="K95" s="76">
        <v>-940</v>
      </c>
      <c r="L95" s="76">
        <v>-413</v>
      </c>
      <c r="M95" s="23">
        <v>1856</v>
      </c>
    </row>
    <row r="96" spans="1:13" ht="13">
      <c r="A96" s="5"/>
      <c r="B96" s="28"/>
      <c r="C96" s="28"/>
      <c r="D96" s="76" t="s">
        <v>283</v>
      </c>
      <c r="E96" s="76" t="s">
        <v>283</v>
      </c>
      <c r="F96" s="76" t="s">
        <v>283</v>
      </c>
      <c r="G96" s="76" t="s">
        <v>283</v>
      </c>
      <c r="H96" s="76" t="s">
        <v>283</v>
      </c>
      <c r="I96" s="76" t="s">
        <v>283</v>
      </c>
      <c r="J96" s="76" t="s">
        <v>283</v>
      </c>
      <c r="K96" s="76" t="s">
        <v>283</v>
      </c>
      <c r="L96" s="76" t="s">
        <v>283</v>
      </c>
      <c r="M96" s="23" t="s">
        <v>283</v>
      </c>
    </row>
    <row r="97" spans="1:13" ht="13">
      <c r="A97" s="5"/>
      <c r="B97" s="28" t="s">
        <v>112</v>
      </c>
      <c r="C97" s="28"/>
      <c r="D97" s="76">
        <v>-434988</v>
      </c>
      <c r="E97" s="76">
        <v>-432895</v>
      </c>
      <c r="F97" s="76">
        <v>-442590</v>
      </c>
      <c r="G97" s="76">
        <v>-433800</v>
      </c>
      <c r="H97" s="76">
        <v>-419230</v>
      </c>
      <c r="I97" s="76">
        <v>-408555</v>
      </c>
      <c r="J97" s="76">
        <v>-403729</v>
      </c>
      <c r="K97" s="76">
        <v>-402374</v>
      </c>
      <c r="L97" s="76">
        <v>-365814</v>
      </c>
      <c r="M97" s="23">
        <v>-451609</v>
      </c>
    </row>
    <row r="98" spans="1:13" ht="13">
      <c r="A98" s="5"/>
      <c r="B98" s="28"/>
      <c r="C98" s="28"/>
      <c r="D98" s="76" t="s">
        <v>283</v>
      </c>
      <c r="E98" s="76" t="s">
        <v>283</v>
      </c>
      <c r="F98" s="76" t="s">
        <v>283</v>
      </c>
      <c r="G98" s="76" t="s">
        <v>283</v>
      </c>
      <c r="H98" s="76" t="s">
        <v>283</v>
      </c>
      <c r="I98" s="76" t="s">
        <v>283</v>
      </c>
      <c r="J98" s="76" t="s">
        <v>283</v>
      </c>
      <c r="K98" s="76" t="s">
        <v>283</v>
      </c>
      <c r="L98" s="76" t="s">
        <v>283</v>
      </c>
      <c r="M98" s="23" t="s">
        <v>283</v>
      </c>
    </row>
    <row r="99" spans="1:13" ht="13">
      <c r="A99" s="12" t="s">
        <v>117</v>
      </c>
      <c r="B99" s="50"/>
      <c r="C99" s="50"/>
      <c r="D99" s="72" t="s">
        <v>283</v>
      </c>
      <c r="E99" s="72" t="s">
        <v>283</v>
      </c>
      <c r="F99" s="72" t="s">
        <v>283</v>
      </c>
      <c r="G99" s="72" t="s">
        <v>283</v>
      </c>
      <c r="H99" s="72" t="s">
        <v>283</v>
      </c>
      <c r="I99" s="75" t="s">
        <v>283</v>
      </c>
      <c r="J99" s="75" t="s">
        <v>283</v>
      </c>
      <c r="K99" s="75" t="s">
        <v>283</v>
      </c>
      <c r="L99" s="75" t="s">
        <v>283</v>
      </c>
      <c r="M99" s="21" t="s">
        <v>283</v>
      </c>
    </row>
    <row r="100" spans="1:13" ht="13">
      <c r="A100" s="5"/>
      <c r="B100" s="72" t="s">
        <v>161</v>
      </c>
      <c r="C100" s="50"/>
      <c r="D100" s="43">
        <v>-42060</v>
      </c>
      <c r="E100" s="43">
        <v>-42319</v>
      </c>
      <c r="F100" s="43">
        <v>-40229</v>
      </c>
      <c r="G100" s="43">
        <v>-36390</v>
      </c>
      <c r="H100" s="43">
        <v>-33517</v>
      </c>
      <c r="I100" s="43">
        <v>-33388</v>
      </c>
      <c r="J100" s="43">
        <v>-33458</v>
      </c>
      <c r="K100" s="43">
        <v>-32951</v>
      </c>
      <c r="L100" s="43">
        <v>-28896</v>
      </c>
      <c r="M100" s="136">
        <v>-25826</v>
      </c>
    </row>
    <row r="101" spans="1:13" ht="13">
      <c r="A101" s="5"/>
      <c r="B101" s="72" t="s">
        <v>162</v>
      </c>
      <c r="C101" s="50"/>
      <c r="D101" s="43">
        <v>-781</v>
      </c>
      <c r="E101" s="43">
        <v>-958</v>
      </c>
      <c r="F101" s="43">
        <v>-1180</v>
      </c>
      <c r="G101" s="43">
        <v>-1120</v>
      </c>
      <c r="H101" s="43">
        <v>-1306</v>
      </c>
      <c r="I101" s="43">
        <v>-947</v>
      </c>
      <c r="J101" s="43">
        <v>-862</v>
      </c>
      <c r="K101" s="43">
        <v>-717</v>
      </c>
      <c r="L101" s="43">
        <v>-580</v>
      </c>
      <c r="M101" s="136">
        <v>-694</v>
      </c>
    </row>
    <row r="102" spans="1:13" ht="13.5" thickBot="1">
      <c r="A102" s="5"/>
      <c r="B102" s="72" t="s">
        <v>163</v>
      </c>
      <c r="C102" s="50"/>
      <c r="D102" s="44">
        <v>-2468</v>
      </c>
      <c r="E102" s="44">
        <v>-2258</v>
      </c>
      <c r="F102" s="44">
        <v>-2045</v>
      </c>
      <c r="G102" s="44">
        <v>-2118</v>
      </c>
      <c r="H102" s="44">
        <v>-2385</v>
      </c>
      <c r="I102" s="44">
        <v>-1952</v>
      </c>
      <c r="J102" s="44">
        <v>-1969</v>
      </c>
      <c r="K102" s="44">
        <v>-1674</v>
      </c>
      <c r="L102" s="44">
        <v>-1607</v>
      </c>
      <c r="M102" s="138">
        <v>-1554</v>
      </c>
    </row>
    <row r="103" spans="1:13" ht="13.5" thickTop="1">
      <c r="A103" s="5"/>
      <c r="B103" s="72" t="s">
        <v>112</v>
      </c>
      <c r="C103" s="50"/>
      <c r="D103" s="76">
        <v>-45309</v>
      </c>
      <c r="E103" s="76">
        <v>-45534</v>
      </c>
      <c r="F103" s="76">
        <v>-43454</v>
      </c>
      <c r="G103" s="76">
        <v>-39628</v>
      </c>
      <c r="H103" s="76">
        <v>-37208</v>
      </c>
      <c r="I103" s="76">
        <v>-36287</v>
      </c>
      <c r="J103" s="76">
        <v>-36288</v>
      </c>
      <c r="K103" s="76">
        <v>-35342</v>
      </c>
      <c r="L103" s="76">
        <v>-31084</v>
      </c>
      <c r="M103" s="23">
        <v>-28074</v>
      </c>
    </row>
    <row r="104" spans="1:13" ht="13">
      <c r="A104" s="5"/>
      <c r="B104" s="72"/>
      <c r="C104" s="72"/>
      <c r="D104" s="76" t="s">
        <v>283</v>
      </c>
      <c r="E104" s="76" t="s">
        <v>283</v>
      </c>
      <c r="F104" s="76" t="s">
        <v>283</v>
      </c>
      <c r="G104" s="76" t="s">
        <v>283</v>
      </c>
      <c r="H104" s="76" t="s">
        <v>283</v>
      </c>
      <c r="I104" s="76" t="s">
        <v>283</v>
      </c>
      <c r="J104" s="76" t="s">
        <v>283</v>
      </c>
      <c r="K104" s="76" t="s">
        <v>283</v>
      </c>
      <c r="L104" s="76" t="s">
        <v>283</v>
      </c>
      <c r="M104" s="23" t="s">
        <v>283</v>
      </c>
    </row>
    <row r="105" spans="1:13">
      <c r="A105" s="5"/>
      <c r="B105" s="72" t="s">
        <v>164</v>
      </c>
      <c r="C105" s="51"/>
      <c r="D105" s="43">
        <v>-149912</v>
      </c>
      <c r="E105" s="43">
        <v>-151707</v>
      </c>
      <c r="F105" s="43">
        <v>-168041</v>
      </c>
      <c r="G105" s="43">
        <v>-148437</v>
      </c>
      <c r="H105" s="43">
        <v>-157357</v>
      </c>
      <c r="I105" s="43">
        <v>-149585</v>
      </c>
      <c r="J105" s="43">
        <v>-144644</v>
      </c>
      <c r="K105" s="43">
        <v>-153308</v>
      </c>
      <c r="L105" s="43">
        <v>-139163</v>
      </c>
      <c r="M105" s="136">
        <v>-135422</v>
      </c>
    </row>
    <row r="106" spans="1:13">
      <c r="A106" s="5"/>
      <c r="B106" s="72" t="s">
        <v>165</v>
      </c>
      <c r="C106" s="51"/>
      <c r="D106" s="43">
        <v>-149413</v>
      </c>
      <c r="E106" s="43">
        <v>-151297</v>
      </c>
      <c r="F106" s="43">
        <v>-167344</v>
      </c>
      <c r="G106" s="43">
        <v>-146314</v>
      </c>
      <c r="H106" s="43">
        <v>-156277</v>
      </c>
      <c r="I106" s="43">
        <v>-149238</v>
      </c>
      <c r="J106" s="43">
        <v>-144147</v>
      </c>
      <c r="K106" s="43">
        <v>-152797</v>
      </c>
      <c r="L106" s="43">
        <v>-138620</v>
      </c>
      <c r="M106" s="136">
        <v>-134794</v>
      </c>
    </row>
    <row r="107" spans="1:13">
      <c r="A107" s="8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10"/>
    </row>
  </sheetData>
  <customSheetViews>
    <customSheetView guid="{983DF4B0-6405-4972-98DD-0842688C8AF6}" scale="85" showPageBreaks="1" fitToPage="1">
      <selection activeCell="C8" sqref="C8"/>
      <pageMargins left="0.78740157480314965" right="0.78740157480314965" top="0.98425196850393704" bottom="0.98425196850393704" header="0.51181102362204722" footer="0.51181102362204722"/>
      <printOptions horizontalCentered="1"/>
      <pageSetup paperSize="9" scale="54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85" showPageBreaks="1" fitToPage="1">
      <selection activeCell="C58" sqref="C58"/>
      <pageMargins left="0.78740157480314965" right="0.78740157480314965" top="0.98425196850393704" bottom="0.98425196850393704" header="0.51181102362204722" footer="0.51181102362204722"/>
      <printOptions horizontalCentered="1"/>
      <pageSetup paperSize="9" scale="50" orientation="landscape" r:id="rId2"/>
      <headerFooter alignWithMargins="0">
        <oddHeader>&amp;L&amp;"-,Regular"Lakisääteinen tapaturmavakuutus 2002–2011&amp;R&amp;"Arial,Regular"Raportti &amp;A</oddHeader>
        <oddFooter>&amp;R&amp;"-,Normaali"Finanssivalvonta.fi &gt; Tilastot &gt; Vakuutustoiminta &gt; Vahinkovakuutus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2" fitToHeight="2" orientation="landscape" r:id="rId3"/>
  <headerFooter alignWithMargins="0">
    <oddHeader>&amp;L&amp;"-,Normaali"Lakisääteinen tapaturmavakuutus 2006–2015
Lagstadgad olycksfallsförsäkring 2006–2015&amp;R&amp;"Arial,Normaali"Raportti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5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zoomScale="90" zoomScaleNormal="90" workbookViewId="0"/>
  </sheetViews>
  <sheetFormatPr defaultColWidth="9.296875" defaultRowHeight="12.5"/>
  <cols>
    <col min="1" max="1" width="2.69921875" style="11" customWidth="1"/>
    <col min="2" max="2" width="3.5" style="11" customWidth="1"/>
    <col min="3" max="3" width="87.69921875" style="11" customWidth="1"/>
    <col min="4" max="4" width="18.69921875" style="11" customWidth="1"/>
    <col min="5" max="5" width="20.69921875" style="11" customWidth="1"/>
    <col min="6" max="6" width="21.69921875" style="11" customWidth="1"/>
    <col min="7" max="7" width="16" style="11" customWidth="1"/>
    <col min="8" max="13" width="15.796875" style="11" customWidth="1"/>
    <col min="14" max="16384" width="9.296875" style="11"/>
  </cols>
  <sheetData>
    <row r="1" spans="1:24" ht="15.5">
      <c r="A1" s="99" t="s">
        <v>261</v>
      </c>
      <c r="B1" s="99"/>
      <c r="C1" s="99"/>
      <c r="D1" s="99"/>
      <c r="E1" s="99"/>
      <c r="F1" s="97"/>
      <c r="G1" s="97"/>
    </row>
    <row r="2" spans="1:24">
      <c r="A2" s="98" t="s">
        <v>280</v>
      </c>
      <c r="B2" s="98"/>
      <c r="C2" s="98"/>
      <c r="D2" s="98"/>
      <c r="E2" s="98"/>
    </row>
    <row r="3" spans="1:24" ht="13">
      <c r="A3" s="93"/>
      <c r="B3"/>
      <c r="C3"/>
      <c r="D3"/>
    </row>
    <row r="4" spans="1:24" ht="13">
      <c r="A4" s="130" t="s">
        <v>107</v>
      </c>
      <c r="B4" s="131"/>
      <c r="C4" s="131"/>
      <c r="D4" s="131"/>
      <c r="E4" s="132" t="s">
        <v>39</v>
      </c>
      <c r="F4" s="131"/>
      <c r="G4" s="131"/>
      <c r="H4" s="178"/>
      <c r="I4" s="178"/>
      <c r="J4" s="178"/>
      <c r="K4" s="178"/>
      <c r="L4" s="178"/>
      <c r="M4" s="179"/>
    </row>
    <row r="5" spans="1:24" ht="13">
      <c r="A5" s="108"/>
      <c r="B5" s="107"/>
      <c r="C5" s="107"/>
      <c r="D5" s="110">
        <v>2015</v>
      </c>
      <c r="E5" s="110">
        <v>2014</v>
      </c>
      <c r="F5" s="110">
        <v>2013</v>
      </c>
      <c r="G5" s="110">
        <v>2012</v>
      </c>
      <c r="H5" s="110">
        <v>2011</v>
      </c>
      <c r="I5" s="110">
        <v>2010</v>
      </c>
      <c r="J5" s="110">
        <v>2009</v>
      </c>
      <c r="K5" s="110">
        <v>2008</v>
      </c>
      <c r="L5" s="110">
        <v>2007</v>
      </c>
      <c r="M5" s="112">
        <v>2006</v>
      </c>
    </row>
    <row r="6" spans="1:24">
      <c r="A6" s="5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6"/>
    </row>
    <row r="7" spans="1:24" ht="13">
      <c r="A7" s="12" t="s">
        <v>2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6"/>
    </row>
    <row r="8" spans="1:24" ht="13.5" customHeight="1">
      <c r="A8" s="12"/>
      <c r="B8" s="7" t="s">
        <v>25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6"/>
    </row>
    <row r="9" spans="1:24" ht="13.5" customHeight="1">
      <c r="A9" s="5"/>
      <c r="B9" s="72"/>
      <c r="C9" s="72" t="s">
        <v>5</v>
      </c>
      <c r="D9" s="43">
        <v>12281</v>
      </c>
      <c r="E9" s="43">
        <v>12304</v>
      </c>
      <c r="F9" s="43">
        <v>10944</v>
      </c>
      <c r="G9" s="43">
        <v>4226</v>
      </c>
      <c r="H9" s="43">
        <v>5592</v>
      </c>
      <c r="I9" s="43">
        <v>5259</v>
      </c>
      <c r="J9" s="43">
        <v>5621</v>
      </c>
      <c r="K9" s="43">
        <v>4921</v>
      </c>
      <c r="L9" s="43">
        <v>5397</v>
      </c>
      <c r="M9" s="136">
        <v>4952</v>
      </c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ht="13.5" customHeight="1" thickBot="1">
      <c r="A10" s="5"/>
      <c r="B10" s="72"/>
      <c r="C10" s="72" t="s">
        <v>6</v>
      </c>
      <c r="D10" s="44">
        <v>-11536</v>
      </c>
      <c r="E10" s="44">
        <v>-12281</v>
      </c>
      <c r="F10" s="44">
        <v>-12304</v>
      </c>
      <c r="G10" s="44">
        <v>-10944</v>
      </c>
      <c r="H10" s="44">
        <v>-4226</v>
      </c>
      <c r="I10" s="44">
        <v>-5592</v>
      </c>
      <c r="J10" s="44">
        <v>-5249</v>
      </c>
      <c r="K10" s="44">
        <v>-5621</v>
      </c>
      <c r="L10" s="44">
        <v>-4921</v>
      </c>
      <c r="M10" s="138">
        <v>-5398</v>
      </c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ht="13.5" customHeight="1" thickTop="1">
      <c r="A11" s="5"/>
      <c r="B11" s="7"/>
      <c r="C11" s="7" t="s">
        <v>4</v>
      </c>
      <c r="D11" s="118">
        <v>745</v>
      </c>
      <c r="E11" s="118">
        <v>23</v>
      </c>
      <c r="F11" s="118">
        <v>-1360</v>
      </c>
      <c r="G11" s="118">
        <v>-6719</v>
      </c>
      <c r="H11" s="118">
        <v>1367</v>
      </c>
      <c r="I11" s="118">
        <v>-334</v>
      </c>
      <c r="J11" s="118">
        <v>373</v>
      </c>
      <c r="K11" s="118">
        <v>-701</v>
      </c>
      <c r="L11" s="118">
        <v>477</v>
      </c>
      <c r="M11" s="122">
        <v>-445</v>
      </c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3.5" customHeight="1">
      <c r="A12" s="5"/>
      <c r="B12" s="7"/>
      <c r="C12" s="7"/>
      <c r="D12" s="75" t="s">
        <v>283</v>
      </c>
      <c r="E12" s="75" t="s">
        <v>283</v>
      </c>
      <c r="F12" s="75" t="s">
        <v>283</v>
      </c>
      <c r="G12" s="75" t="s">
        <v>283</v>
      </c>
      <c r="H12" s="75" t="s">
        <v>283</v>
      </c>
      <c r="I12" s="75" t="s">
        <v>283</v>
      </c>
      <c r="J12" s="75" t="s">
        <v>283</v>
      </c>
      <c r="K12" s="75" t="s">
        <v>283</v>
      </c>
      <c r="L12" s="75" t="s">
        <v>283</v>
      </c>
      <c r="M12" s="21" t="s">
        <v>283</v>
      </c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ht="13.5" customHeight="1">
      <c r="A13" s="5"/>
      <c r="B13" s="7" t="s">
        <v>23</v>
      </c>
      <c r="C13" s="72"/>
      <c r="D13" s="75" t="s">
        <v>283</v>
      </c>
      <c r="E13" s="75" t="s">
        <v>283</v>
      </c>
      <c r="F13" s="75" t="s">
        <v>283</v>
      </c>
      <c r="G13" s="75" t="s">
        <v>283</v>
      </c>
      <c r="H13" s="75" t="s">
        <v>283</v>
      </c>
      <c r="I13" s="75" t="s">
        <v>283</v>
      </c>
      <c r="J13" s="75" t="s">
        <v>283</v>
      </c>
      <c r="K13" s="75" t="s">
        <v>283</v>
      </c>
      <c r="L13" s="75" t="s">
        <v>283</v>
      </c>
      <c r="M13" s="21" t="s">
        <v>283</v>
      </c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ht="13.5" customHeight="1">
      <c r="A14" s="5"/>
      <c r="B14" s="72"/>
      <c r="C14" s="72" t="s">
        <v>5</v>
      </c>
      <c r="D14" s="43">
        <v>-183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136">
        <v>0</v>
      </c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ht="13.5" customHeight="1" thickBot="1">
      <c r="A15" s="5"/>
      <c r="B15" s="72"/>
      <c r="C15" s="72" t="s">
        <v>6</v>
      </c>
      <c r="D15" s="44">
        <v>170</v>
      </c>
      <c r="E15" s="44">
        <v>183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138">
        <v>0</v>
      </c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ht="13.5" customHeight="1" thickTop="1">
      <c r="A16" s="5"/>
      <c r="B16" s="72"/>
      <c r="C16" s="72" t="s">
        <v>4</v>
      </c>
      <c r="D16" s="76">
        <v>-13</v>
      </c>
      <c r="E16" s="76">
        <v>183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23">
        <v>0</v>
      </c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ht="13.5" customHeight="1">
      <c r="A17" s="5"/>
      <c r="B17" s="72"/>
      <c r="C17" s="13"/>
      <c r="D17" s="75" t="s">
        <v>283</v>
      </c>
      <c r="E17" s="75" t="s">
        <v>283</v>
      </c>
      <c r="F17" s="75" t="s">
        <v>283</v>
      </c>
      <c r="G17" s="75" t="s">
        <v>283</v>
      </c>
      <c r="H17" s="75" t="s">
        <v>283</v>
      </c>
      <c r="I17" s="75" t="s">
        <v>283</v>
      </c>
      <c r="J17" s="75" t="s">
        <v>283</v>
      </c>
      <c r="K17" s="75" t="s">
        <v>283</v>
      </c>
      <c r="L17" s="75" t="s">
        <v>283</v>
      </c>
      <c r="M17" s="21" t="s">
        <v>283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ht="13.5" customHeight="1">
      <c r="A18" s="12" t="s">
        <v>40</v>
      </c>
      <c r="B18" s="72"/>
      <c r="C18" s="72"/>
      <c r="D18" s="75" t="s">
        <v>283</v>
      </c>
      <c r="E18" s="75" t="s">
        <v>283</v>
      </c>
      <c r="F18" s="75" t="s">
        <v>283</v>
      </c>
      <c r="G18" s="75" t="s">
        <v>283</v>
      </c>
      <c r="H18" s="75" t="s">
        <v>283</v>
      </c>
      <c r="I18" s="75" t="s">
        <v>283</v>
      </c>
      <c r="J18" s="75" t="s">
        <v>283</v>
      </c>
      <c r="K18" s="75" t="s">
        <v>283</v>
      </c>
      <c r="L18" s="75" t="s">
        <v>283</v>
      </c>
      <c r="M18" s="21" t="s">
        <v>283</v>
      </c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3.5" customHeight="1">
      <c r="A19" s="5"/>
      <c r="B19" s="72" t="s">
        <v>25</v>
      </c>
      <c r="C19" s="72"/>
      <c r="D19" s="75" t="s">
        <v>283</v>
      </c>
      <c r="E19" s="75" t="s">
        <v>283</v>
      </c>
      <c r="F19" s="75" t="s">
        <v>283</v>
      </c>
      <c r="G19" s="75" t="s">
        <v>283</v>
      </c>
      <c r="H19" s="75" t="s">
        <v>283</v>
      </c>
      <c r="I19" s="75" t="s">
        <v>283</v>
      </c>
      <c r="J19" s="75" t="s">
        <v>283</v>
      </c>
      <c r="K19" s="75" t="s">
        <v>283</v>
      </c>
      <c r="L19" s="75" t="s">
        <v>283</v>
      </c>
      <c r="M19" s="21" t="s">
        <v>283</v>
      </c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ht="13.5" customHeight="1">
      <c r="A20" s="5"/>
      <c r="B20" s="72"/>
      <c r="C20" s="72" t="s">
        <v>42</v>
      </c>
      <c r="D20" s="43">
        <v>3446599</v>
      </c>
      <c r="E20" s="43">
        <v>3338673</v>
      </c>
      <c r="F20" s="43">
        <v>3261815</v>
      </c>
      <c r="G20" s="43">
        <v>3159984</v>
      </c>
      <c r="H20" s="43">
        <v>2959560</v>
      </c>
      <c r="I20" s="43">
        <v>2863296</v>
      </c>
      <c r="J20" s="43">
        <v>2806949</v>
      </c>
      <c r="K20" s="43">
        <v>2748195</v>
      </c>
      <c r="L20" s="43">
        <v>2639544</v>
      </c>
      <c r="M20" s="136">
        <v>2484211</v>
      </c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ht="13.5" customHeight="1" thickBot="1">
      <c r="A21" s="5"/>
      <c r="B21" s="7"/>
      <c r="C21" s="72" t="s">
        <v>44</v>
      </c>
      <c r="D21" s="44">
        <v>-3600004</v>
      </c>
      <c r="E21" s="44">
        <v>-3446599</v>
      </c>
      <c r="F21" s="44">
        <v>-3338673</v>
      </c>
      <c r="G21" s="44">
        <v>-3261815</v>
      </c>
      <c r="H21" s="44">
        <v>-3159984</v>
      </c>
      <c r="I21" s="44">
        <v>-2959560</v>
      </c>
      <c r="J21" s="44">
        <v>-2863295</v>
      </c>
      <c r="K21" s="44">
        <v>-2806949</v>
      </c>
      <c r="L21" s="44">
        <v>-2748195</v>
      </c>
      <c r="M21" s="138">
        <v>-2639544</v>
      </c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ht="13.5" customHeight="1" thickTop="1">
      <c r="A22" s="5"/>
      <c r="B22" s="7"/>
      <c r="C22" s="7" t="s">
        <v>4</v>
      </c>
      <c r="D22" s="118">
        <v>-153406</v>
      </c>
      <c r="E22" s="118">
        <v>-107926</v>
      </c>
      <c r="F22" s="118">
        <v>-76857</v>
      </c>
      <c r="G22" s="118">
        <v>-101831</v>
      </c>
      <c r="H22" s="118">
        <v>-200424</v>
      </c>
      <c r="I22" s="118">
        <v>-96264</v>
      </c>
      <c r="J22" s="118">
        <v>-56346</v>
      </c>
      <c r="K22" s="118">
        <v>-58754</v>
      </c>
      <c r="L22" s="118">
        <v>-108651</v>
      </c>
      <c r="M22" s="122">
        <v>-155333</v>
      </c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ht="13.5" customHeight="1">
      <c r="A23" s="5"/>
      <c r="B23" s="7"/>
      <c r="C23" s="72"/>
      <c r="D23" s="75" t="s">
        <v>283</v>
      </c>
      <c r="E23" s="75" t="s">
        <v>283</v>
      </c>
      <c r="F23" s="75" t="s">
        <v>283</v>
      </c>
      <c r="G23" s="75" t="s">
        <v>283</v>
      </c>
      <c r="H23" s="75" t="s">
        <v>283</v>
      </c>
      <c r="I23" s="75" t="s">
        <v>283</v>
      </c>
      <c r="J23" s="75" t="s">
        <v>283</v>
      </c>
      <c r="K23" s="75" t="s">
        <v>283</v>
      </c>
      <c r="L23" s="75" t="s">
        <v>283</v>
      </c>
      <c r="M23" s="21" t="s">
        <v>283</v>
      </c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ht="13.5" customHeight="1">
      <c r="A24" s="5"/>
      <c r="B24" s="7" t="s">
        <v>23</v>
      </c>
      <c r="C24" s="72"/>
      <c r="D24" s="75" t="s">
        <v>283</v>
      </c>
      <c r="E24" s="75" t="s">
        <v>283</v>
      </c>
      <c r="F24" s="75" t="s">
        <v>283</v>
      </c>
      <c r="G24" s="75" t="s">
        <v>283</v>
      </c>
      <c r="H24" s="75" t="s">
        <v>283</v>
      </c>
      <c r="I24" s="75" t="s">
        <v>283</v>
      </c>
      <c r="J24" s="75" t="s">
        <v>283</v>
      </c>
      <c r="K24" s="75" t="s">
        <v>283</v>
      </c>
      <c r="L24" s="75" t="s">
        <v>283</v>
      </c>
      <c r="M24" s="21" t="s">
        <v>283</v>
      </c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ht="13.5" customHeight="1">
      <c r="A25" s="5"/>
      <c r="B25" s="7"/>
      <c r="C25" s="72" t="s">
        <v>42</v>
      </c>
      <c r="D25" s="43">
        <v>-2264</v>
      </c>
      <c r="E25" s="43">
        <v>-2170</v>
      </c>
      <c r="F25" s="43">
        <v>-2760</v>
      </c>
      <c r="G25" s="43">
        <v>-3132</v>
      </c>
      <c r="H25" s="43">
        <v>-3088</v>
      </c>
      <c r="I25" s="43">
        <v>-2360</v>
      </c>
      <c r="J25" s="43">
        <v>-2669</v>
      </c>
      <c r="K25" s="43">
        <v>-2707</v>
      </c>
      <c r="L25" s="43">
        <v>-3460</v>
      </c>
      <c r="M25" s="136">
        <v>-5154</v>
      </c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3.5" customHeight="1" thickBot="1">
      <c r="A26" s="5"/>
      <c r="B26" s="7"/>
      <c r="C26" s="72" t="s">
        <v>44</v>
      </c>
      <c r="D26" s="44">
        <v>1751</v>
      </c>
      <c r="E26" s="44">
        <v>2264</v>
      </c>
      <c r="F26" s="44">
        <v>2170</v>
      </c>
      <c r="G26" s="44">
        <v>2760</v>
      </c>
      <c r="H26" s="44">
        <v>3132</v>
      </c>
      <c r="I26" s="44">
        <v>3088</v>
      </c>
      <c r="J26" s="44">
        <v>2360</v>
      </c>
      <c r="K26" s="44">
        <v>2669</v>
      </c>
      <c r="L26" s="44">
        <v>2707</v>
      </c>
      <c r="M26" s="138">
        <v>3460</v>
      </c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3.5" customHeight="1" thickTop="1">
      <c r="A27" s="5"/>
      <c r="B27" s="7"/>
      <c r="C27" s="7" t="s">
        <v>4</v>
      </c>
      <c r="D27" s="118">
        <v>-513</v>
      </c>
      <c r="E27" s="118">
        <v>94</v>
      </c>
      <c r="F27" s="118">
        <v>-590</v>
      </c>
      <c r="G27" s="118">
        <v>-372</v>
      </c>
      <c r="H27" s="118">
        <v>44</v>
      </c>
      <c r="I27" s="118">
        <v>728</v>
      </c>
      <c r="J27" s="118">
        <v>-309</v>
      </c>
      <c r="K27" s="118">
        <v>-38</v>
      </c>
      <c r="L27" s="118">
        <v>-753</v>
      </c>
      <c r="M27" s="122">
        <v>-1694</v>
      </c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3.5" customHeight="1">
      <c r="A28" s="5"/>
      <c r="B28" s="7"/>
      <c r="C28" s="7"/>
      <c r="D28" s="75" t="s">
        <v>283</v>
      </c>
      <c r="E28" s="75" t="s">
        <v>283</v>
      </c>
      <c r="F28" s="75" t="s">
        <v>283</v>
      </c>
      <c r="G28" s="75" t="s">
        <v>283</v>
      </c>
      <c r="H28" s="75" t="s">
        <v>283</v>
      </c>
      <c r="I28" s="75" t="s">
        <v>283</v>
      </c>
      <c r="J28" s="75" t="s">
        <v>283</v>
      </c>
      <c r="K28" s="75" t="s">
        <v>283</v>
      </c>
      <c r="L28" s="75" t="s">
        <v>283</v>
      </c>
      <c r="M28" s="21" t="s">
        <v>283</v>
      </c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3.5" customHeight="1">
      <c r="A29" s="12" t="s">
        <v>41</v>
      </c>
      <c r="B29" s="72"/>
      <c r="C29" s="72"/>
      <c r="D29" s="75" t="s">
        <v>283</v>
      </c>
      <c r="E29" s="75" t="s">
        <v>283</v>
      </c>
      <c r="F29" s="75" t="s">
        <v>283</v>
      </c>
      <c r="G29" s="75" t="s">
        <v>283</v>
      </c>
      <c r="H29" s="75" t="s">
        <v>283</v>
      </c>
      <c r="I29" s="75" t="s">
        <v>283</v>
      </c>
      <c r="J29" s="75" t="s">
        <v>283</v>
      </c>
      <c r="K29" s="75" t="s">
        <v>283</v>
      </c>
      <c r="L29" s="75" t="s">
        <v>283</v>
      </c>
      <c r="M29" s="21" t="s">
        <v>283</v>
      </c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3.5" customHeight="1">
      <c r="A30" s="12"/>
      <c r="B30" s="72" t="s">
        <v>25</v>
      </c>
      <c r="C30" s="72"/>
      <c r="D30" s="75" t="s">
        <v>283</v>
      </c>
      <c r="E30" s="75" t="s">
        <v>283</v>
      </c>
      <c r="F30" s="75" t="s">
        <v>283</v>
      </c>
      <c r="G30" s="75" t="s">
        <v>283</v>
      </c>
      <c r="H30" s="75" t="s">
        <v>283</v>
      </c>
      <c r="I30" s="75" t="s">
        <v>283</v>
      </c>
      <c r="J30" s="75" t="s">
        <v>283</v>
      </c>
      <c r="K30" s="75" t="s">
        <v>283</v>
      </c>
      <c r="L30" s="75" t="s">
        <v>283</v>
      </c>
      <c r="M30" s="21" t="s">
        <v>283</v>
      </c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3.5" customHeight="1">
      <c r="A31" s="5"/>
      <c r="B31" s="72"/>
      <c r="C31" s="72" t="s">
        <v>34</v>
      </c>
      <c r="D31" s="43">
        <v>90473</v>
      </c>
      <c r="E31" s="43">
        <v>85770</v>
      </c>
      <c r="F31" s="43">
        <v>111145</v>
      </c>
      <c r="G31" s="43">
        <v>108932</v>
      </c>
      <c r="H31" s="43">
        <v>99028</v>
      </c>
      <c r="I31" s="43">
        <v>95281</v>
      </c>
      <c r="J31" s="43">
        <v>84358</v>
      </c>
      <c r="K31" s="43">
        <v>80680</v>
      </c>
      <c r="L31" s="43">
        <v>77063</v>
      </c>
      <c r="M31" s="136">
        <v>71498</v>
      </c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ht="13.5" customHeight="1" thickBot="1">
      <c r="A32" s="5"/>
      <c r="B32" s="72"/>
      <c r="C32" s="72" t="s">
        <v>35</v>
      </c>
      <c r="D32" s="44">
        <v>-91331</v>
      </c>
      <c r="E32" s="44">
        <v>-90473</v>
      </c>
      <c r="F32" s="44">
        <v>-85770</v>
      </c>
      <c r="G32" s="44">
        <v>-111145</v>
      </c>
      <c r="H32" s="44">
        <v>-108932</v>
      </c>
      <c r="I32" s="44">
        <v>-99028</v>
      </c>
      <c r="J32" s="44">
        <v>-95281</v>
      </c>
      <c r="K32" s="44">
        <v>-84347</v>
      </c>
      <c r="L32" s="44">
        <v>-80680</v>
      </c>
      <c r="M32" s="138">
        <v>-77064</v>
      </c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ht="13.5" customHeight="1" thickTop="1">
      <c r="A33" s="5"/>
      <c r="B33" s="7"/>
      <c r="C33" s="7" t="s">
        <v>4</v>
      </c>
      <c r="D33" s="118">
        <v>-857</v>
      </c>
      <c r="E33" s="118">
        <v>-4703</v>
      </c>
      <c r="F33" s="118">
        <v>25374</v>
      </c>
      <c r="G33" s="118">
        <v>-2213</v>
      </c>
      <c r="H33" s="118">
        <v>-9904</v>
      </c>
      <c r="I33" s="118">
        <v>-3747</v>
      </c>
      <c r="J33" s="118">
        <v>-10923</v>
      </c>
      <c r="K33" s="118">
        <v>-3667</v>
      </c>
      <c r="L33" s="118">
        <v>-3617</v>
      </c>
      <c r="M33" s="122">
        <v>-5566</v>
      </c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ht="13.5" customHeight="1">
      <c r="A34" s="5"/>
      <c r="B34" s="7"/>
      <c r="C34" s="7"/>
      <c r="D34" s="75" t="s">
        <v>283</v>
      </c>
      <c r="E34" s="75" t="s">
        <v>283</v>
      </c>
      <c r="F34" s="75" t="s">
        <v>283</v>
      </c>
      <c r="G34" s="75" t="s">
        <v>283</v>
      </c>
      <c r="H34" s="75" t="s">
        <v>283</v>
      </c>
      <c r="I34" s="75" t="s">
        <v>283</v>
      </c>
      <c r="J34" s="75" t="s">
        <v>283</v>
      </c>
      <c r="K34" s="75" t="s">
        <v>283</v>
      </c>
      <c r="L34" s="75" t="s">
        <v>283</v>
      </c>
      <c r="M34" s="21" t="s">
        <v>283</v>
      </c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ht="13.5" customHeight="1">
      <c r="A35" s="5"/>
      <c r="B35" s="7" t="s">
        <v>23</v>
      </c>
      <c r="C35" s="7"/>
      <c r="D35" s="75" t="s">
        <v>283</v>
      </c>
      <c r="E35" s="75" t="s">
        <v>283</v>
      </c>
      <c r="F35" s="75" t="s">
        <v>283</v>
      </c>
      <c r="G35" s="75" t="s">
        <v>283</v>
      </c>
      <c r="H35" s="75" t="s">
        <v>283</v>
      </c>
      <c r="I35" s="75" t="s">
        <v>283</v>
      </c>
      <c r="J35" s="75" t="s">
        <v>283</v>
      </c>
      <c r="K35" s="75" t="s">
        <v>283</v>
      </c>
      <c r="L35" s="75" t="s">
        <v>283</v>
      </c>
      <c r="M35" s="21" t="s">
        <v>283</v>
      </c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3.5" customHeight="1">
      <c r="A36" s="5"/>
      <c r="B36" s="7"/>
      <c r="C36" s="72" t="s">
        <v>34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136">
        <v>0</v>
      </c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3.5" customHeight="1" thickBot="1">
      <c r="A37" s="5"/>
      <c r="B37" s="7"/>
      <c r="C37" s="72" t="s">
        <v>35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138">
        <v>0</v>
      </c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3.5" customHeight="1" thickTop="1">
      <c r="A38" s="5"/>
      <c r="B38" s="7"/>
      <c r="C38" s="7" t="s">
        <v>4</v>
      </c>
      <c r="D38" s="76">
        <v>0</v>
      </c>
      <c r="E38" s="76">
        <v>0</v>
      </c>
      <c r="F38" s="76">
        <v>0</v>
      </c>
      <c r="G38" s="76">
        <v>0</v>
      </c>
      <c r="H38" s="76">
        <v>0</v>
      </c>
      <c r="I38" s="76">
        <v>0</v>
      </c>
      <c r="J38" s="76">
        <v>0</v>
      </c>
      <c r="K38" s="76">
        <v>0</v>
      </c>
      <c r="L38" s="76">
        <v>0</v>
      </c>
      <c r="M38" s="23">
        <v>0</v>
      </c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>
      <c r="A39" s="8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10"/>
    </row>
    <row r="40" spans="1:24">
      <c r="B40" s="7"/>
    </row>
    <row r="41" spans="1:24" ht="15.5">
      <c r="A41" s="97" t="s">
        <v>262</v>
      </c>
      <c r="B41" s="102"/>
      <c r="C41" s="97"/>
      <c r="D41" s="97"/>
      <c r="E41" s="97"/>
      <c r="F41" s="97"/>
      <c r="J41" s="117"/>
    </row>
    <row r="42" spans="1:24">
      <c r="A42" s="11" t="s">
        <v>281</v>
      </c>
      <c r="B42" s="7"/>
    </row>
    <row r="44" spans="1:24" ht="13">
      <c r="A44" s="130" t="s">
        <v>115</v>
      </c>
      <c r="B44" s="131"/>
      <c r="C44" s="131"/>
      <c r="D44" s="131"/>
      <c r="E44" s="132" t="s">
        <v>116</v>
      </c>
      <c r="F44" s="131"/>
      <c r="G44" s="131"/>
      <c r="H44" s="180"/>
      <c r="I44" s="178"/>
      <c r="J44" s="178"/>
      <c r="K44" s="178"/>
      <c r="L44" s="178"/>
      <c r="M44" s="179"/>
    </row>
    <row r="45" spans="1:24" ht="13">
      <c r="A45" s="108"/>
      <c r="B45" s="107"/>
      <c r="C45" s="107"/>
      <c r="D45" s="110">
        <v>2015</v>
      </c>
      <c r="E45" s="110">
        <v>2014</v>
      </c>
      <c r="F45" s="110">
        <v>2013</v>
      </c>
      <c r="G45" s="110">
        <v>2012</v>
      </c>
      <c r="H45" s="110">
        <v>2011</v>
      </c>
      <c r="I45" s="110">
        <v>2010</v>
      </c>
      <c r="J45" s="110">
        <v>2009</v>
      </c>
      <c r="K45" s="110">
        <v>2008</v>
      </c>
      <c r="L45" s="110">
        <v>2007</v>
      </c>
      <c r="M45" s="112">
        <v>2006</v>
      </c>
    </row>
    <row r="46" spans="1:24">
      <c r="A46" s="5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6"/>
    </row>
    <row r="47" spans="1:24" ht="13">
      <c r="A47" s="79" t="s">
        <v>111</v>
      </c>
      <c r="B47" s="80"/>
      <c r="C47" s="80"/>
      <c r="D47" s="72"/>
      <c r="E47" s="72"/>
      <c r="F47" s="72"/>
      <c r="G47" s="72"/>
      <c r="H47" s="72"/>
      <c r="I47" s="72"/>
      <c r="J47" s="72"/>
      <c r="K47" s="72"/>
      <c r="L47" s="72"/>
      <c r="M47" s="6"/>
    </row>
    <row r="48" spans="1:24" ht="13">
      <c r="A48" s="79"/>
      <c r="B48" s="81" t="s">
        <v>25</v>
      </c>
      <c r="C48" s="80"/>
      <c r="D48" s="72"/>
      <c r="E48" s="72"/>
      <c r="F48" s="72"/>
      <c r="G48" s="72"/>
      <c r="H48" s="72"/>
      <c r="I48" s="72"/>
      <c r="J48" s="72"/>
      <c r="K48" s="72"/>
      <c r="L48" s="72"/>
      <c r="M48" s="6"/>
    </row>
    <row r="49" spans="1:13">
      <c r="A49" s="82"/>
      <c r="B49" s="80"/>
      <c r="C49" s="80" t="s">
        <v>166</v>
      </c>
      <c r="D49" s="43">
        <v>12281</v>
      </c>
      <c r="E49" s="43">
        <v>12304</v>
      </c>
      <c r="F49" s="43">
        <v>10944</v>
      </c>
      <c r="G49" s="43">
        <v>4226</v>
      </c>
      <c r="H49" s="43">
        <v>5592</v>
      </c>
      <c r="I49" s="43">
        <v>5259</v>
      </c>
      <c r="J49" s="43">
        <v>5621</v>
      </c>
      <c r="K49" s="43">
        <v>4921</v>
      </c>
      <c r="L49" s="43">
        <v>5397</v>
      </c>
      <c r="M49" s="136">
        <v>4952</v>
      </c>
    </row>
    <row r="50" spans="1:13" ht="13" thickBot="1">
      <c r="A50" s="82"/>
      <c r="B50" s="80"/>
      <c r="C50" s="80" t="s">
        <v>167</v>
      </c>
      <c r="D50" s="44">
        <v>-11536</v>
      </c>
      <c r="E50" s="44">
        <v>-12281</v>
      </c>
      <c r="F50" s="44">
        <v>-12304</v>
      </c>
      <c r="G50" s="44">
        <v>-10944</v>
      </c>
      <c r="H50" s="44">
        <v>-4226</v>
      </c>
      <c r="I50" s="44">
        <v>-5592</v>
      </c>
      <c r="J50" s="44">
        <v>-5249</v>
      </c>
      <c r="K50" s="44">
        <v>-5621</v>
      </c>
      <c r="L50" s="44">
        <v>-4921</v>
      </c>
      <c r="M50" s="138">
        <v>-5398</v>
      </c>
    </row>
    <row r="51" spans="1:13" ht="13.5" thickTop="1">
      <c r="A51" s="82"/>
      <c r="B51" s="81"/>
      <c r="C51" s="81" t="s">
        <v>112</v>
      </c>
      <c r="D51" s="118">
        <v>745</v>
      </c>
      <c r="E51" s="118">
        <v>23</v>
      </c>
      <c r="F51" s="118">
        <v>-1360</v>
      </c>
      <c r="G51" s="118">
        <v>-6719</v>
      </c>
      <c r="H51" s="118">
        <v>1367</v>
      </c>
      <c r="I51" s="118">
        <v>-334</v>
      </c>
      <c r="J51" s="118">
        <v>373</v>
      </c>
      <c r="K51" s="118">
        <v>-701</v>
      </c>
      <c r="L51" s="118">
        <v>477</v>
      </c>
      <c r="M51" s="122">
        <v>-445</v>
      </c>
    </row>
    <row r="52" spans="1:13">
      <c r="A52" s="82"/>
      <c r="B52" s="81"/>
      <c r="C52" s="81"/>
      <c r="D52" s="75" t="s">
        <v>283</v>
      </c>
      <c r="E52" s="75" t="s">
        <v>283</v>
      </c>
      <c r="F52" s="75" t="s">
        <v>283</v>
      </c>
      <c r="G52" s="75" t="s">
        <v>283</v>
      </c>
      <c r="H52" s="75" t="s">
        <v>283</v>
      </c>
      <c r="I52" s="75" t="s">
        <v>283</v>
      </c>
      <c r="J52" s="75" t="s">
        <v>283</v>
      </c>
      <c r="K52" s="75" t="s">
        <v>283</v>
      </c>
      <c r="L52" s="75" t="s">
        <v>283</v>
      </c>
      <c r="M52" s="21" t="s">
        <v>283</v>
      </c>
    </row>
    <row r="53" spans="1:13">
      <c r="A53" s="82"/>
      <c r="B53" s="81" t="s">
        <v>110</v>
      </c>
      <c r="C53" s="80"/>
      <c r="D53" s="75" t="s">
        <v>283</v>
      </c>
      <c r="E53" s="75" t="s">
        <v>283</v>
      </c>
      <c r="F53" s="75" t="s">
        <v>283</v>
      </c>
      <c r="G53" s="75" t="s">
        <v>283</v>
      </c>
      <c r="H53" s="75" t="s">
        <v>283</v>
      </c>
      <c r="I53" s="75" t="s">
        <v>283</v>
      </c>
      <c r="J53" s="75" t="s">
        <v>283</v>
      </c>
      <c r="K53" s="75" t="s">
        <v>283</v>
      </c>
      <c r="L53" s="75" t="s">
        <v>283</v>
      </c>
      <c r="M53" s="21" t="s">
        <v>283</v>
      </c>
    </row>
    <row r="54" spans="1:13">
      <c r="A54" s="82"/>
      <c r="B54" s="80"/>
      <c r="C54" s="80" t="s">
        <v>166</v>
      </c>
      <c r="D54" s="43">
        <v>-183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136">
        <v>0</v>
      </c>
    </row>
    <row r="55" spans="1:13" ht="13" thickBot="1">
      <c r="A55" s="82"/>
      <c r="B55" s="80"/>
      <c r="C55" s="80" t="s">
        <v>167</v>
      </c>
      <c r="D55" s="44">
        <v>170</v>
      </c>
      <c r="E55" s="44">
        <v>183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138">
        <v>0</v>
      </c>
    </row>
    <row r="56" spans="1:13" ht="13.5" thickTop="1">
      <c r="A56" s="82"/>
      <c r="B56" s="80"/>
      <c r="C56" s="80" t="s">
        <v>112</v>
      </c>
      <c r="D56" s="76">
        <v>-13</v>
      </c>
      <c r="E56" s="76">
        <v>183</v>
      </c>
      <c r="F56" s="76">
        <v>0</v>
      </c>
      <c r="G56" s="76">
        <v>0</v>
      </c>
      <c r="H56" s="76">
        <v>0</v>
      </c>
      <c r="I56" s="76">
        <v>0</v>
      </c>
      <c r="J56" s="76">
        <v>0</v>
      </c>
      <c r="K56" s="76">
        <v>0</v>
      </c>
      <c r="L56" s="76">
        <v>0</v>
      </c>
      <c r="M56" s="23">
        <v>0</v>
      </c>
    </row>
    <row r="57" spans="1:13">
      <c r="A57" s="82"/>
      <c r="B57" s="80"/>
      <c r="C57" s="83"/>
      <c r="D57" s="75" t="s">
        <v>283</v>
      </c>
      <c r="E57" s="75" t="s">
        <v>283</v>
      </c>
      <c r="F57" s="75" t="s">
        <v>283</v>
      </c>
      <c r="G57" s="75" t="s">
        <v>283</v>
      </c>
      <c r="H57" s="75" t="s">
        <v>283</v>
      </c>
      <c r="I57" s="75" t="s">
        <v>283</v>
      </c>
      <c r="J57" s="75" t="s">
        <v>283</v>
      </c>
      <c r="K57" s="75" t="s">
        <v>283</v>
      </c>
      <c r="L57" s="75" t="s">
        <v>283</v>
      </c>
      <c r="M57" s="21" t="s">
        <v>283</v>
      </c>
    </row>
    <row r="58" spans="1:13" ht="13">
      <c r="A58" s="79" t="s">
        <v>114</v>
      </c>
      <c r="B58" s="80"/>
      <c r="C58" s="80"/>
      <c r="D58" s="75" t="s">
        <v>283</v>
      </c>
      <c r="E58" s="75" t="s">
        <v>283</v>
      </c>
      <c r="F58" s="75" t="s">
        <v>283</v>
      </c>
      <c r="G58" s="75" t="s">
        <v>283</v>
      </c>
      <c r="H58" s="75" t="s">
        <v>283</v>
      </c>
      <c r="I58" s="75" t="s">
        <v>283</v>
      </c>
      <c r="J58" s="75" t="s">
        <v>283</v>
      </c>
      <c r="K58" s="75" t="s">
        <v>283</v>
      </c>
      <c r="L58" s="75" t="s">
        <v>283</v>
      </c>
      <c r="M58" s="21" t="s">
        <v>283</v>
      </c>
    </row>
    <row r="59" spans="1:13">
      <c r="A59" s="82"/>
      <c r="B59" s="80" t="s">
        <v>25</v>
      </c>
      <c r="C59" s="80"/>
      <c r="D59" s="75" t="s">
        <v>283</v>
      </c>
      <c r="E59" s="75" t="s">
        <v>283</v>
      </c>
      <c r="F59" s="75" t="s">
        <v>283</v>
      </c>
      <c r="G59" s="75" t="s">
        <v>283</v>
      </c>
      <c r="H59" s="75" t="s">
        <v>283</v>
      </c>
      <c r="I59" s="75" t="s">
        <v>283</v>
      </c>
      <c r="J59" s="75" t="s">
        <v>283</v>
      </c>
      <c r="K59" s="75" t="s">
        <v>283</v>
      </c>
      <c r="L59" s="75" t="s">
        <v>283</v>
      </c>
      <c r="M59" s="21" t="s">
        <v>283</v>
      </c>
    </row>
    <row r="60" spans="1:13">
      <c r="A60" s="82"/>
      <c r="B60" s="80"/>
      <c r="C60" s="80" t="s">
        <v>168</v>
      </c>
      <c r="D60" s="43">
        <v>3446599</v>
      </c>
      <c r="E60" s="43">
        <v>3338673</v>
      </c>
      <c r="F60" s="43">
        <v>3261815</v>
      </c>
      <c r="G60" s="43">
        <v>3159984</v>
      </c>
      <c r="H60" s="43">
        <v>2959560</v>
      </c>
      <c r="I60" s="43">
        <v>2863296</v>
      </c>
      <c r="J60" s="43">
        <v>2806949</v>
      </c>
      <c r="K60" s="43">
        <v>2748195</v>
      </c>
      <c r="L60" s="43">
        <v>2639544</v>
      </c>
      <c r="M60" s="136">
        <v>2484211</v>
      </c>
    </row>
    <row r="61" spans="1:13" ht="13" thickBot="1">
      <c r="A61" s="82"/>
      <c r="B61" s="81"/>
      <c r="C61" s="80" t="s">
        <v>169</v>
      </c>
      <c r="D61" s="44">
        <v>-3600004</v>
      </c>
      <c r="E61" s="44">
        <v>-3446599</v>
      </c>
      <c r="F61" s="44">
        <v>-3338673</v>
      </c>
      <c r="G61" s="44">
        <v>-3261815</v>
      </c>
      <c r="H61" s="44">
        <v>-3159984</v>
      </c>
      <c r="I61" s="44">
        <v>-2959560</v>
      </c>
      <c r="J61" s="44">
        <v>-2863295</v>
      </c>
      <c r="K61" s="44">
        <v>-2806949</v>
      </c>
      <c r="L61" s="44">
        <v>-2748195</v>
      </c>
      <c r="M61" s="138">
        <v>-2639544</v>
      </c>
    </row>
    <row r="62" spans="1:13" ht="13.5" thickTop="1">
      <c r="A62" s="82"/>
      <c r="B62" s="81"/>
      <c r="C62" s="81" t="s">
        <v>112</v>
      </c>
      <c r="D62" s="118">
        <v>-153406</v>
      </c>
      <c r="E62" s="118">
        <v>-107926</v>
      </c>
      <c r="F62" s="118">
        <v>-76857</v>
      </c>
      <c r="G62" s="118">
        <v>-101831</v>
      </c>
      <c r="H62" s="118">
        <v>-200424</v>
      </c>
      <c r="I62" s="118">
        <v>-96264</v>
      </c>
      <c r="J62" s="118">
        <v>-56346</v>
      </c>
      <c r="K62" s="118">
        <v>-58754</v>
      </c>
      <c r="L62" s="118">
        <v>-108651</v>
      </c>
      <c r="M62" s="122">
        <v>-155333</v>
      </c>
    </row>
    <row r="63" spans="1:13">
      <c r="A63" s="82"/>
      <c r="B63" s="81"/>
      <c r="C63" s="80"/>
      <c r="D63" s="75" t="s">
        <v>283</v>
      </c>
      <c r="E63" s="75" t="s">
        <v>283</v>
      </c>
      <c r="F63" s="75" t="s">
        <v>283</v>
      </c>
      <c r="G63" s="75" t="s">
        <v>283</v>
      </c>
      <c r="H63" s="75" t="s">
        <v>283</v>
      </c>
      <c r="I63" s="75" t="s">
        <v>283</v>
      </c>
      <c r="J63" s="75" t="s">
        <v>283</v>
      </c>
      <c r="K63" s="75" t="s">
        <v>283</v>
      </c>
      <c r="L63" s="75" t="s">
        <v>283</v>
      </c>
      <c r="M63" s="21" t="s">
        <v>283</v>
      </c>
    </row>
    <row r="64" spans="1:13">
      <c r="A64" s="82"/>
      <c r="B64" s="81" t="s">
        <v>110</v>
      </c>
      <c r="C64" s="80"/>
      <c r="D64" s="75" t="s">
        <v>283</v>
      </c>
      <c r="E64" s="75" t="s">
        <v>283</v>
      </c>
      <c r="F64" s="75" t="s">
        <v>283</v>
      </c>
      <c r="G64" s="75" t="s">
        <v>283</v>
      </c>
      <c r="H64" s="75" t="s">
        <v>283</v>
      </c>
      <c r="I64" s="75" t="s">
        <v>283</v>
      </c>
      <c r="J64" s="75" t="s">
        <v>283</v>
      </c>
      <c r="K64" s="75" t="s">
        <v>283</v>
      </c>
      <c r="L64" s="75" t="s">
        <v>283</v>
      </c>
      <c r="M64" s="21" t="s">
        <v>283</v>
      </c>
    </row>
    <row r="65" spans="1:13">
      <c r="A65" s="82"/>
      <c r="B65" s="81"/>
      <c r="C65" s="80" t="s">
        <v>168</v>
      </c>
      <c r="D65" s="43">
        <v>-2264</v>
      </c>
      <c r="E65" s="43">
        <v>-2170</v>
      </c>
      <c r="F65" s="43">
        <v>-2760</v>
      </c>
      <c r="G65" s="43">
        <v>-3132</v>
      </c>
      <c r="H65" s="43">
        <v>-3088</v>
      </c>
      <c r="I65" s="43">
        <v>-2360</v>
      </c>
      <c r="J65" s="43">
        <v>-2669</v>
      </c>
      <c r="K65" s="43">
        <v>-2707</v>
      </c>
      <c r="L65" s="43">
        <v>-3460</v>
      </c>
      <c r="M65" s="136">
        <v>-5154</v>
      </c>
    </row>
    <row r="66" spans="1:13" ht="13" thickBot="1">
      <c r="A66" s="82"/>
      <c r="B66" s="81"/>
      <c r="C66" s="80" t="s">
        <v>169</v>
      </c>
      <c r="D66" s="44">
        <v>1751</v>
      </c>
      <c r="E66" s="44">
        <v>2264</v>
      </c>
      <c r="F66" s="44">
        <v>2170</v>
      </c>
      <c r="G66" s="44">
        <v>2760</v>
      </c>
      <c r="H66" s="44">
        <v>3132</v>
      </c>
      <c r="I66" s="44">
        <v>3088</v>
      </c>
      <c r="J66" s="44">
        <v>2360</v>
      </c>
      <c r="K66" s="44">
        <v>2669</v>
      </c>
      <c r="L66" s="44">
        <v>2707</v>
      </c>
      <c r="M66" s="138">
        <v>3460</v>
      </c>
    </row>
    <row r="67" spans="1:13" ht="13.5" thickTop="1">
      <c r="A67" s="82"/>
      <c r="B67" s="81"/>
      <c r="C67" s="81" t="s">
        <v>112</v>
      </c>
      <c r="D67" s="118">
        <v>-513</v>
      </c>
      <c r="E67" s="118">
        <v>94</v>
      </c>
      <c r="F67" s="118">
        <v>-590</v>
      </c>
      <c r="G67" s="118">
        <v>-372</v>
      </c>
      <c r="H67" s="118">
        <v>44</v>
      </c>
      <c r="I67" s="118">
        <v>728</v>
      </c>
      <c r="J67" s="118">
        <v>-309</v>
      </c>
      <c r="K67" s="118">
        <v>-38</v>
      </c>
      <c r="L67" s="118">
        <v>-753</v>
      </c>
      <c r="M67" s="122">
        <v>-1694</v>
      </c>
    </row>
    <row r="68" spans="1:13">
      <c r="A68" s="82"/>
      <c r="B68" s="81"/>
      <c r="C68" s="81"/>
      <c r="D68" s="75" t="s">
        <v>283</v>
      </c>
      <c r="E68" s="75" t="s">
        <v>283</v>
      </c>
      <c r="F68" s="75" t="s">
        <v>283</v>
      </c>
      <c r="G68" s="75" t="s">
        <v>283</v>
      </c>
      <c r="H68" s="75" t="s">
        <v>283</v>
      </c>
      <c r="I68" s="75" t="s">
        <v>283</v>
      </c>
      <c r="J68" s="75" t="s">
        <v>283</v>
      </c>
      <c r="K68" s="75" t="s">
        <v>283</v>
      </c>
      <c r="L68" s="75" t="s">
        <v>283</v>
      </c>
      <c r="M68" s="21" t="s">
        <v>283</v>
      </c>
    </row>
    <row r="69" spans="1:13" ht="13">
      <c r="A69" s="79" t="s">
        <v>118</v>
      </c>
      <c r="B69" s="80"/>
      <c r="C69" s="80"/>
      <c r="D69" s="75" t="s">
        <v>283</v>
      </c>
      <c r="E69" s="75" t="s">
        <v>283</v>
      </c>
      <c r="F69" s="75" t="s">
        <v>283</v>
      </c>
      <c r="G69" s="75" t="s">
        <v>283</v>
      </c>
      <c r="H69" s="75" t="s">
        <v>283</v>
      </c>
      <c r="I69" s="75" t="s">
        <v>283</v>
      </c>
      <c r="J69" s="75" t="s">
        <v>283</v>
      </c>
      <c r="K69" s="75" t="s">
        <v>283</v>
      </c>
      <c r="L69" s="75" t="s">
        <v>283</v>
      </c>
      <c r="M69" s="21" t="s">
        <v>283</v>
      </c>
    </row>
    <row r="70" spans="1:13" ht="13">
      <c r="A70" s="79"/>
      <c r="B70" s="80" t="s">
        <v>25</v>
      </c>
      <c r="C70" s="80"/>
      <c r="D70" s="75" t="s">
        <v>283</v>
      </c>
      <c r="E70" s="75" t="s">
        <v>283</v>
      </c>
      <c r="F70" s="75" t="s">
        <v>283</v>
      </c>
      <c r="G70" s="75" t="s">
        <v>283</v>
      </c>
      <c r="H70" s="75" t="s">
        <v>283</v>
      </c>
      <c r="I70" s="75" t="s">
        <v>283</v>
      </c>
      <c r="J70" s="75" t="s">
        <v>283</v>
      </c>
      <c r="K70" s="75" t="s">
        <v>283</v>
      </c>
      <c r="L70" s="75" t="s">
        <v>283</v>
      </c>
      <c r="M70" s="21" t="s">
        <v>283</v>
      </c>
    </row>
    <row r="71" spans="1:13">
      <c r="A71" s="82"/>
      <c r="B71" s="80"/>
      <c r="C71" s="80" t="s">
        <v>170</v>
      </c>
      <c r="D71" s="43">
        <v>90473</v>
      </c>
      <c r="E71" s="43">
        <v>85770</v>
      </c>
      <c r="F71" s="43">
        <v>111145</v>
      </c>
      <c r="G71" s="43">
        <v>108932</v>
      </c>
      <c r="H71" s="43">
        <v>99028</v>
      </c>
      <c r="I71" s="43">
        <v>95281</v>
      </c>
      <c r="J71" s="43">
        <v>84358</v>
      </c>
      <c r="K71" s="43">
        <v>80680</v>
      </c>
      <c r="L71" s="43">
        <v>77063</v>
      </c>
      <c r="M71" s="136">
        <v>71498</v>
      </c>
    </row>
    <row r="72" spans="1:13" ht="13" thickBot="1">
      <c r="A72" s="82"/>
      <c r="B72" s="80"/>
      <c r="C72" s="80" t="s">
        <v>171</v>
      </c>
      <c r="D72" s="44">
        <v>-91331</v>
      </c>
      <c r="E72" s="44">
        <v>-90473</v>
      </c>
      <c r="F72" s="44">
        <v>-85770</v>
      </c>
      <c r="G72" s="44">
        <v>-111145</v>
      </c>
      <c r="H72" s="44">
        <v>-108932</v>
      </c>
      <c r="I72" s="44">
        <v>-99028</v>
      </c>
      <c r="J72" s="44">
        <v>-95281</v>
      </c>
      <c r="K72" s="44">
        <v>-84347</v>
      </c>
      <c r="L72" s="44">
        <v>-80680</v>
      </c>
      <c r="M72" s="138">
        <v>-77064</v>
      </c>
    </row>
    <row r="73" spans="1:13" ht="13.5" thickTop="1">
      <c r="A73" s="82"/>
      <c r="B73" s="81"/>
      <c r="C73" s="81" t="s">
        <v>112</v>
      </c>
      <c r="D73" s="118">
        <v>-857</v>
      </c>
      <c r="E73" s="118">
        <v>-4703</v>
      </c>
      <c r="F73" s="118">
        <v>25374</v>
      </c>
      <c r="G73" s="118">
        <v>-2213</v>
      </c>
      <c r="H73" s="118">
        <v>-9904</v>
      </c>
      <c r="I73" s="118">
        <v>-3747</v>
      </c>
      <c r="J73" s="118">
        <v>-10923</v>
      </c>
      <c r="K73" s="118">
        <v>-3667</v>
      </c>
      <c r="L73" s="118">
        <v>-3617</v>
      </c>
      <c r="M73" s="122">
        <v>-5566</v>
      </c>
    </row>
    <row r="74" spans="1:13">
      <c r="A74" s="82"/>
      <c r="B74" s="81"/>
      <c r="C74" s="81"/>
      <c r="D74" s="75" t="s">
        <v>283</v>
      </c>
      <c r="E74" s="75" t="s">
        <v>283</v>
      </c>
      <c r="F74" s="75" t="s">
        <v>283</v>
      </c>
      <c r="G74" s="75" t="s">
        <v>283</v>
      </c>
      <c r="H74" s="75" t="s">
        <v>283</v>
      </c>
      <c r="I74" s="75" t="s">
        <v>283</v>
      </c>
      <c r="J74" s="75" t="s">
        <v>283</v>
      </c>
      <c r="K74" s="75" t="s">
        <v>283</v>
      </c>
      <c r="L74" s="75" t="s">
        <v>283</v>
      </c>
      <c r="M74" s="21" t="s">
        <v>283</v>
      </c>
    </row>
    <row r="75" spans="1:13">
      <c r="A75" s="82"/>
      <c r="B75" s="81" t="s">
        <v>110</v>
      </c>
      <c r="C75" s="81"/>
      <c r="D75" s="75" t="s">
        <v>283</v>
      </c>
      <c r="E75" s="75" t="s">
        <v>283</v>
      </c>
      <c r="F75" s="75" t="s">
        <v>283</v>
      </c>
      <c r="G75" s="75" t="s">
        <v>283</v>
      </c>
      <c r="H75" s="75" t="s">
        <v>283</v>
      </c>
      <c r="I75" s="75" t="s">
        <v>283</v>
      </c>
      <c r="J75" s="75" t="s">
        <v>283</v>
      </c>
      <c r="K75" s="75" t="s">
        <v>283</v>
      </c>
      <c r="L75" s="75" t="s">
        <v>283</v>
      </c>
      <c r="M75" s="21" t="s">
        <v>283</v>
      </c>
    </row>
    <row r="76" spans="1:13">
      <c r="A76" s="82"/>
      <c r="B76" s="81"/>
      <c r="C76" s="80" t="s">
        <v>170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136">
        <v>0</v>
      </c>
    </row>
    <row r="77" spans="1:13" ht="13" thickBot="1">
      <c r="A77" s="82"/>
      <c r="B77" s="81"/>
      <c r="C77" s="80" t="s">
        <v>171</v>
      </c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138">
        <v>0</v>
      </c>
    </row>
    <row r="78" spans="1:13" ht="13.5" thickTop="1">
      <c r="A78" s="82"/>
      <c r="B78" s="81"/>
      <c r="C78" s="81" t="s">
        <v>112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  <c r="I78" s="76">
        <v>0</v>
      </c>
      <c r="J78" s="76">
        <v>0</v>
      </c>
      <c r="K78" s="76">
        <v>0</v>
      </c>
      <c r="L78" s="76">
        <v>0</v>
      </c>
      <c r="M78" s="23">
        <v>0</v>
      </c>
    </row>
    <row r="79" spans="1:13">
      <c r="A79" s="8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10"/>
    </row>
  </sheetData>
  <customSheetViews>
    <customSheetView guid="{983DF4B0-6405-4972-98DD-0842688C8AF6}" showPageBreaks="1" fitToPage="1">
      <selection activeCell="C8" sqref="C8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fitToPage="1">
      <selection activeCell="C58" sqref="C58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H4:M4"/>
    <mergeCell ref="H44:M4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4" fitToHeight="2" orientation="landscape" r:id="rId3"/>
  <headerFooter alignWithMargins="0">
    <oddHeader>&amp;L&amp;"-,Normaali"Lakisääteinen tapaturmavakuutus 2006–2015
Lagstadgad olycksfallsförsäkring 2006–2015&amp;R&amp;"Arial,Normaali"Raportti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zoomScale="90" zoomScaleNormal="90" workbookViewId="0"/>
  </sheetViews>
  <sheetFormatPr defaultColWidth="9.296875" defaultRowHeight="12.5"/>
  <cols>
    <col min="1" max="1" width="2.69921875" style="11" customWidth="1"/>
    <col min="2" max="2" width="3.5" style="11" customWidth="1"/>
    <col min="3" max="3" width="87.69921875" style="11" customWidth="1"/>
    <col min="4" max="4" width="19" style="11" customWidth="1"/>
    <col min="5" max="5" width="20.69921875" style="11" customWidth="1"/>
    <col min="6" max="6" width="21.19921875" style="11" customWidth="1"/>
    <col min="7" max="7" width="16" style="11" customWidth="1"/>
    <col min="8" max="13" width="15.796875" style="11" customWidth="1"/>
    <col min="14" max="16384" width="9.296875" style="11"/>
  </cols>
  <sheetData>
    <row r="1" spans="1:13" ht="15.5">
      <c r="A1" s="97" t="s">
        <v>264</v>
      </c>
      <c r="B1" s="97"/>
      <c r="C1" s="97"/>
      <c r="D1" s="97"/>
    </row>
    <row r="2" spans="1:13" s="98" customFormat="1">
      <c r="A2" s="98" t="s">
        <v>280</v>
      </c>
    </row>
    <row r="3" spans="1:13" ht="13">
      <c r="A3" s="93"/>
      <c r="B3"/>
      <c r="C3"/>
      <c r="D3"/>
    </row>
    <row r="4" spans="1:13" ht="13">
      <c r="A4" s="130" t="s">
        <v>107</v>
      </c>
      <c r="B4" s="131"/>
      <c r="C4" s="131"/>
      <c r="D4" s="131"/>
      <c r="E4" s="132" t="s">
        <v>39</v>
      </c>
      <c r="F4" s="131"/>
      <c r="G4" s="131"/>
      <c r="H4" s="178"/>
      <c r="I4" s="178"/>
      <c r="J4" s="178"/>
      <c r="K4" s="178"/>
      <c r="L4" s="178"/>
      <c r="M4" s="179"/>
    </row>
    <row r="5" spans="1:13" ht="13">
      <c r="A5" s="108"/>
      <c r="B5" s="107"/>
      <c r="C5" s="107"/>
      <c r="D5" s="110">
        <v>2015</v>
      </c>
      <c r="E5" s="110">
        <v>2014</v>
      </c>
      <c r="F5" s="110">
        <v>2013</v>
      </c>
      <c r="G5" s="110">
        <v>2012</v>
      </c>
      <c r="H5" s="110">
        <v>2011</v>
      </c>
      <c r="I5" s="110">
        <v>2010</v>
      </c>
      <c r="J5" s="110">
        <v>2009</v>
      </c>
      <c r="K5" s="110">
        <v>2008</v>
      </c>
      <c r="L5" s="110">
        <v>2007</v>
      </c>
      <c r="M5" s="112">
        <v>2006</v>
      </c>
    </row>
    <row r="6" spans="1:13">
      <c r="A6" s="5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6"/>
    </row>
    <row r="7" spans="1:13" ht="13">
      <c r="A7" s="12" t="s">
        <v>49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6"/>
    </row>
    <row r="8" spans="1:13" ht="13">
      <c r="A8" s="12"/>
      <c r="B8" s="72" t="s">
        <v>65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6"/>
    </row>
    <row r="9" spans="1:13">
      <c r="A9" s="5"/>
      <c r="B9" s="72"/>
      <c r="C9" s="7" t="s">
        <v>265</v>
      </c>
      <c r="D9" s="43">
        <v>-3141</v>
      </c>
      <c r="E9" s="43">
        <v>-2066</v>
      </c>
      <c r="F9" s="43">
        <v>-4292</v>
      </c>
      <c r="G9" s="43">
        <v>-4098</v>
      </c>
      <c r="H9" s="43">
        <v>-3798</v>
      </c>
      <c r="I9" s="43">
        <v>-2671</v>
      </c>
      <c r="J9" s="43">
        <v>-2716</v>
      </c>
      <c r="K9" s="43">
        <v>-2804</v>
      </c>
      <c r="L9" s="43">
        <v>-2747</v>
      </c>
      <c r="M9" s="136">
        <v>-2442</v>
      </c>
    </row>
    <row r="10" spans="1:13" ht="13" thickBot="1">
      <c r="A10" s="5"/>
      <c r="B10" s="72"/>
      <c r="C10" s="72" t="s">
        <v>29</v>
      </c>
      <c r="D10" s="44">
        <v>-39954</v>
      </c>
      <c r="E10" s="44">
        <v>-37449</v>
      </c>
      <c r="F10" s="44">
        <v>-37087</v>
      </c>
      <c r="G10" s="44">
        <v>-35184</v>
      </c>
      <c r="H10" s="44">
        <v>-33415</v>
      </c>
      <c r="I10" s="44">
        <v>-32308</v>
      </c>
      <c r="J10" s="44">
        <v>-30531</v>
      </c>
      <c r="K10" s="44">
        <v>-29176</v>
      </c>
      <c r="L10" s="44">
        <v>-26981</v>
      </c>
      <c r="M10" s="138">
        <v>-29534</v>
      </c>
    </row>
    <row r="11" spans="1:13" ht="13.5" thickTop="1">
      <c r="A11" s="5"/>
      <c r="B11" s="72"/>
      <c r="C11" s="72" t="s">
        <v>4</v>
      </c>
      <c r="D11" s="118">
        <v>-43095</v>
      </c>
      <c r="E11" s="118">
        <v>-39514</v>
      </c>
      <c r="F11" s="118">
        <v>-41379</v>
      </c>
      <c r="G11" s="118">
        <v>-39282</v>
      </c>
      <c r="H11" s="118">
        <v>-37213</v>
      </c>
      <c r="I11" s="118">
        <v>-34978</v>
      </c>
      <c r="J11" s="118">
        <v>-33247</v>
      </c>
      <c r="K11" s="118">
        <v>-31980</v>
      </c>
      <c r="L11" s="118">
        <v>-29728</v>
      </c>
      <c r="M11" s="122">
        <v>-31976</v>
      </c>
    </row>
    <row r="12" spans="1:13">
      <c r="A12" s="5"/>
      <c r="B12" s="72"/>
      <c r="C12" s="72"/>
      <c r="D12" s="75" t="s">
        <v>283</v>
      </c>
      <c r="E12" s="75" t="s">
        <v>283</v>
      </c>
      <c r="F12" s="75" t="s">
        <v>283</v>
      </c>
      <c r="G12" s="75" t="s">
        <v>283</v>
      </c>
      <c r="H12" s="75" t="s">
        <v>283</v>
      </c>
      <c r="I12" s="75" t="s">
        <v>283</v>
      </c>
      <c r="J12" s="75" t="s">
        <v>283</v>
      </c>
      <c r="K12" s="75" t="s">
        <v>283</v>
      </c>
      <c r="L12" s="75" t="s">
        <v>283</v>
      </c>
      <c r="M12" s="21" t="s">
        <v>283</v>
      </c>
    </row>
    <row r="13" spans="1:13">
      <c r="A13" s="5"/>
      <c r="B13" s="72" t="s">
        <v>32</v>
      </c>
      <c r="C13" s="72"/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136">
        <v>0</v>
      </c>
    </row>
    <row r="14" spans="1:13">
      <c r="A14" s="5"/>
      <c r="B14" s="72" t="s">
        <v>66</v>
      </c>
      <c r="C14" s="72"/>
      <c r="D14" s="72" t="s">
        <v>283</v>
      </c>
      <c r="E14" s="72" t="s">
        <v>283</v>
      </c>
      <c r="F14" s="72" t="s">
        <v>283</v>
      </c>
      <c r="G14" s="72" t="s">
        <v>283</v>
      </c>
      <c r="H14" s="72" t="s">
        <v>283</v>
      </c>
      <c r="I14" s="72" t="s">
        <v>283</v>
      </c>
      <c r="J14" s="72" t="s">
        <v>283</v>
      </c>
      <c r="K14" s="72" t="s">
        <v>283</v>
      </c>
      <c r="L14" s="72" t="s">
        <v>283</v>
      </c>
      <c r="M14" s="6" t="s">
        <v>283</v>
      </c>
    </row>
    <row r="15" spans="1:13">
      <c r="A15" s="5"/>
      <c r="B15" s="72"/>
      <c r="C15" s="7" t="s">
        <v>31</v>
      </c>
      <c r="D15" s="43">
        <v>-38237</v>
      </c>
      <c r="E15" s="43">
        <v>-40944</v>
      </c>
      <c r="F15" s="43">
        <v>-39425</v>
      </c>
      <c r="G15" s="43">
        <v>-42363</v>
      </c>
      <c r="H15" s="43">
        <v>-38946</v>
      </c>
      <c r="I15" s="43">
        <v>-38996</v>
      </c>
      <c r="J15" s="43">
        <v>-38008</v>
      </c>
      <c r="K15" s="43">
        <v>-35616</v>
      </c>
      <c r="L15" s="43">
        <v>-30637</v>
      </c>
      <c r="M15" s="136">
        <v>-24897</v>
      </c>
    </row>
    <row r="16" spans="1:13" ht="13" thickBot="1">
      <c r="A16" s="5"/>
      <c r="B16" s="72"/>
      <c r="C16" s="7" t="s">
        <v>67</v>
      </c>
      <c r="D16" s="44">
        <v>-3403</v>
      </c>
      <c r="E16" s="44">
        <v>-3326</v>
      </c>
      <c r="F16" s="44">
        <v>-3204</v>
      </c>
      <c r="G16" s="44">
        <v>-2743</v>
      </c>
      <c r="H16" s="44">
        <v>-3118</v>
      </c>
      <c r="I16" s="44">
        <v>-2161</v>
      </c>
      <c r="J16" s="44">
        <v>-3342</v>
      </c>
      <c r="K16" s="44">
        <v>-1844</v>
      </c>
      <c r="L16" s="44">
        <v>-2750</v>
      </c>
      <c r="M16" s="138">
        <v>-2508</v>
      </c>
    </row>
    <row r="17" spans="1:14" ht="13.5" thickTop="1">
      <c r="A17" s="5"/>
      <c r="B17" s="72"/>
      <c r="C17" s="72" t="s">
        <v>4</v>
      </c>
      <c r="D17" s="118">
        <v>-41640</v>
      </c>
      <c r="E17" s="118">
        <v>-44270</v>
      </c>
      <c r="F17" s="118">
        <v>-42629</v>
      </c>
      <c r="G17" s="118">
        <v>-45106</v>
      </c>
      <c r="H17" s="118">
        <v>-42065</v>
      </c>
      <c r="I17" s="118">
        <v>-41157</v>
      </c>
      <c r="J17" s="118">
        <v>-41350</v>
      </c>
      <c r="K17" s="118">
        <v>-37460</v>
      </c>
      <c r="L17" s="118">
        <v>-33387</v>
      </c>
      <c r="M17" s="122">
        <v>-27405</v>
      </c>
    </row>
    <row r="18" spans="1:14">
      <c r="A18" s="5"/>
      <c r="B18" s="72"/>
      <c r="C18" s="72"/>
      <c r="D18" s="75" t="s">
        <v>283</v>
      </c>
      <c r="E18" s="75" t="s">
        <v>283</v>
      </c>
      <c r="F18" s="75" t="s">
        <v>283</v>
      </c>
      <c r="G18" s="75" t="s">
        <v>283</v>
      </c>
      <c r="H18" s="75" t="s">
        <v>283</v>
      </c>
      <c r="I18" s="75" t="s">
        <v>283</v>
      </c>
      <c r="J18" s="75" t="s">
        <v>283</v>
      </c>
      <c r="K18" s="75" t="s">
        <v>283</v>
      </c>
      <c r="L18" s="75" t="s">
        <v>283</v>
      </c>
      <c r="M18" s="21" t="s">
        <v>283</v>
      </c>
    </row>
    <row r="19" spans="1:14">
      <c r="A19" s="5"/>
      <c r="B19" s="72" t="s">
        <v>69</v>
      </c>
      <c r="C19" s="7"/>
      <c r="D19" s="43">
        <v>7242</v>
      </c>
      <c r="E19" s="43">
        <v>6099</v>
      </c>
      <c r="F19" s="43">
        <v>6957</v>
      </c>
      <c r="G19" s="43">
        <v>22318</v>
      </c>
      <c r="H19" s="43">
        <v>19019</v>
      </c>
      <c r="I19" s="43">
        <v>19263</v>
      </c>
      <c r="J19" s="43">
        <v>14853</v>
      </c>
      <c r="K19" s="43">
        <v>14634</v>
      </c>
      <c r="L19" s="43">
        <v>13415</v>
      </c>
      <c r="M19" s="136">
        <v>11252</v>
      </c>
    </row>
    <row r="20" spans="1:14">
      <c r="A20" s="5"/>
      <c r="B20" s="72" t="s">
        <v>16</v>
      </c>
      <c r="C20" s="72"/>
      <c r="D20" s="43">
        <v>-14437</v>
      </c>
      <c r="E20" s="43">
        <v>-18044</v>
      </c>
      <c r="F20" s="43">
        <v>-13417</v>
      </c>
      <c r="G20" s="43">
        <v>-19068</v>
      </c>
      <c r="H20" s="43">
        <v>-16206</v>
      </c>
      <c r="I20" s="43">
        <v>-16759</v>
      </c>
      <c r="J20" s="43">
        <v>-16683</v>
      </c>
      <c r="K20" s="43">
        <v>-20752</v>
      </c>
      <c r="L20" s="43">
        <v>-18477</v>
      </c>
      <c r="M20" s="136">
        <v>-22471</v>
      </c>
    </row>
    <row r="21" spans="1:14">
      <c r="A21" s="5"/>
      <c r="B21" s="7" t="s">
        <v>70</v>
      </c>
      <c r="C21" s="72"/>
      <c r="D21" s="43">
        <v>537</v>
      </c>
      <c r="E21" s="43">
        <v>648</v>
      </c>
      <c r="F21" s="43">
        <v>556</v>
      </c>
      <c r="G21" s="43">
        <v>486</v>
      </c>
      <c r="H21" s="43">
        <v>595</v>
      </c>
      <c r="I21" s="43">
        <v>557</v>
      </c>
      <c r="J21" s="43">
        <v>634</v>
      </c>
      <c r="K21" s="43">
        <v>539</v>
      </c>
      <c r="L21" s="43">
        <v>542</v>
      </c>
      <c r="M21" s="136">
        <v>615</v>
      </c>
    </row>
    <row r="22" spans="1:14" s="4" customFormat="1" ht="13" thickBot="1">
      <c r="A22" s="5"/>
      <c r="B22" s="72" t="s">
        <v>33</v>
      </c>
      <c r="C22" s="72"/>
      <c r="D22" s="44">
        <v>-2472</v>
      </c>
      <c r="E22" s="44">
        <v>-3319</v>
      </c>
      <c r="F22" s="44">
        <v>-3131</v>
      </c>
      <c r="G22" s="44">
        <v>-3918</v>
      </c>
      <c r="H22" s="44">
        <v>-2845</v>
      </c>
      <c r="I22" s="44">
        <v>-2415</v>
      </c>
      <c r="J22" s="44">
        <v>-1119</v>
      </c>
      <c r="K22" s="44">
        <v>-2419</v>
      </c>
      <c r="L22" s="44">
        <v>-2672</v>
      </c>
      <c r="M22" s="138">
        <v>-1795</v>
      </c>
      <c r="N22" s="11"/>
    </row>
    <row r="23" spans="1:14" ht="13.5" thickTop="1">
      <c r="A23" s="5"/>
      <c r="B23" s="7" t="s">
        <v>4</v>
      </c>
      <c r="C23" s="72"/>
      <c r="D23" s="118">
        <v>-93866</v>
      </c>
      <c r="E23" s="118">
        <v>-98401</v>
      </c>
      <c r="F23" s="118">
        <v>-93043</v>
      </c>
      <c r="G23" s="118">
        <v>-84569</v>
      </c>
      <c r="H23" s="118">
        <v>-78714</v>
      </c>
      <c r="I23" s="118">
        <v>-75490</v>
      </c>
      <c r="J23" s="118">
        <v>-76912</v>
      </c>
      <c r="K23" s="118">
        <v>-77437</v>
      </c>
      <c r="L23" s="118">
        <v>-70308</v>
      </c>
      <c r="M23" s="122">
        <v>-71781</v>
      </c>
    </row>
    <row r="24" spans="1:14">
      <c r="A24" s="8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10"/>
    </row>
    <row r="26" spans="1:14">
      <c r="C26" s="47"/>
      <c r="D26" s="47"/>
      <c r="E26" s="47"/>
      <c r="F26" s="47"/>
      <c r="G26" s="47"/>
    </row>
    <row r="28" spans="1:14" ht="15.5">
      <c r="A28" s="103" t="s">
        <v>263</v>
      </c>
      <c r="E28" s="117"/>
    </row>
    <row r="29" spans="1:14">
      <c r="A29" s="11" t="s">
        <v>281</v>
      </c>
    </row>
    <row r="31" spans="1:14" ht="13">
      <c r="A31" s="130" t="s">
        <v>115</v>
      </c>
      <c r="B31" s="131"/>
      <c r="C31" s="131"/>
      <c r="D31" s="131"/>
      <c r="E31" s="132" t="s">
        <v>116</v>
      </c>
      <c r="F31" s="131"/>
      <c r="G31" s="131"/>
      <c r="H31" s="180"/>
      <c r="I31" s="178"/>
      <c r="J31" s="178"/>
      <c r="K31" s="178"/>
      <c r="L31" s="178"/>
      <c r="M31" s="179"/>
    </row>
    <row r="32" spans="1:14" ht="13">
      <c r="A32" s="108"/>
      <c r="B32" s="107"/>
      <c r="C32" s="107"/>
      <c r="D32" s="110">
        <v>2015</v>
      </c>
      <c r="E32" s="110">
        <v>2014</v>
      </c>
      <c r="F32" s="110">
        <v>2013</v>
      </c>
      <c r="G32" s="110">
        <v>2012</v>
      </c>
      <c r="H32" s="110">
        <v>2011</v>
      </c>
      <c r="I32" s="110">
        <v>2010</v>
      </c>
      <c r="J32" s="110">
        <v>2009</v>
      </c>
      <c r="K32" s="110">
        <v>2008</v>
      </c>
      <c r="L32" s="110">
        <v>2007</v>
      </c>
      <c r="M32" s="112">
        <v>2006</v>
      </c>
    </row>
    <row r="33" spans="1:13">
      <c r="A33" s="5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6"/>
    </row>
    <row r="34" spans="1:13" ht="13">
      <c r="A34" s="79" t="s">
        <v>172</v>
      </c>
      <c r="B34" s="80"/>
      <c r="C34" s="80"/>
      <c r="D34" s="72"/>
      <c r="E34" s="72"/>
      <c r="F34" s="72"/>
      <c r="G34" s="72"/>
      <c r="H34" s="72"/>
      <c r="I34" s="72"/>
      <c r="J34" s="72"/>
      <c r="K34" s="72"/>
      <c r="L34" s="72"/>
      <c r="M34" s="6"/>
    </row>
    <row r="35" spans="1:13" ht="13">
      <c r="A35" s="79"/>
      <c r="B35" s="80" t="s">
        <v>173</v>
      </c>
      <c r="C35" s="80"/>
      <c r="D35" s="72"/>
      <c r="E35" s="72"/>
      <c r="F35" s="72"/>
      <c r="G35" s="72"/>
      <c r="H35" s="72"/>
      <c r="I35" s="72"/>
      <c r="J35" s="72"/>
      <c r="K35" s="72"/>
      <c r="L35" s="72"/>
      <c r="M35" s="6"/>
    </row>
    <row r="36" spans="1:13" ht="13">
      <c r="A36" s="82"/>
      <c r="B36" s="142"/>
      <c r="C36" s="81" t="s">
        <v>266</v>
      </c>
      <c r="D36" s="43">
        <v>-3141</v>
      </c>
      <c r="E36" s="43">
        <v>-2066</v>
      </c>
      <c r="F36" s="43">
        <v>-4292</v>
      </c>
      <c r="G36" s="43">
        <v>-4098</v>
      </c>
      <c r="H36" s="43">
        <v>-3798</v>
      </c>
      <c r="I36" s="43">
        <v>-2671</v>
      </c>
      <c r="J36" s="43">
        <v>-2716</v>
      </c>
      <c r="K36" s="43">
        <v>-2804</v>
      </c>
      <c r="L36" s="43">
        <v>-2747</v>
      </c>
      <c r="M36" s="136">
        <v>-2442</v>
      </c>
    </row>
    <row r="37" spans="1:13" ht="13.5" thickBot="1">
      <c r="A37" s="82"/>
      <c r="B37" s="142"/>
      <c r="C37" s="80" t="s">
        <v>174</v>
      </c>
      <c r="D37" s="44">
        <v>-39954</v>
      </c>
      <c r="E37" s="44">
        <v>-37449</v>
      </c>
      <c r="F37" s="44">
        <v>-37087</v>
      </c>
      <c r="G37" s="44">
        <v>-35184</v>
      </c>
      <c r="H37" s="44">
        <v>-33415</v>
      </c>
      <c r="I37" s="44">
        <v>-32308</v>
      </c>
      <c r="J37" s="44">
        <v>-30531</v>
      </c>
      <c r="K37" s="44">
        <v>-29176</v>
      </c>
      <c r="L37" s="44">
        <v>-26981</v>
      </c>
      <c r="M37" s="138">
        <v>-29534</v>
      </c>
    </row>
    <row r="38" spans="1:13" ht="13.5" thickTop="1">
      <c r="A38" s="82"/>
      <c r="B38" s="142"/>
      <c r="C38" s="80" t="s">
        <v>112</v>
      </c>
      <c r="D38" s="118">
        <v>-43095</v>
      </c>
      <c r="E38" s="118">
        <v>-39514</v>
      </c>
      <c r="F38" s="118">
        <v>-41379</v>
      </c>
      <c r="G38" s="118">
        <v>-39282</v>
      </c>
      <c r="H38" s="118">
        <v>-37213</v>
      </c>
      <c r="I38" s="118">
        <v>-34978</v>
      </c>
      <c r="J38" s="118">
        <v>-33247</v>
      </c>
      <c r="K38" s="118">
        <v>-31980</v>
      </c>
      <c r="L38" s="118">
        <v>-29728</v>
      </c>
      <c r="M38" s="122">
        <v>-31976</v>
      </c>
    </row>
    <row r="39" spans="1:13" ht="13">
      <c r="A39" s="82"/>
      <c r="B39" s="142"/>
      <c r="C39" s="142"/>
      <c r="D39" s="75" t="s">
        <v>283</v>
      </c>
      <c r="E39" s="75" t="s">
        <v>283</v>
      </c>
      <c r="F39" s="75" t="s">
        <v>283</v>
      </c>
      <c r="G39" s="75" t="s">
        <v>283</v>
      </c>
      <c r="H39" s="75" t="s">
        <v>283</v>
      </c>
      <c r="I39" s="75" t="s">
        <v>283</v>
      </c>
      <c r="J39" s="75" t="s">
        <v>283</v>
      </c>
      <c r="K39" s="75" t="s">
        <v>283</v>
      </c>
      <c r="L39" s="75" t="s">
        <v>283</v>
      </c>
      <c r="M39" s="21" t="s">
        <v>283</v>
      </c>
    </row>
    <row r="40" spans="1:13">
      <c r="A40" s="82"/>
      <c r="B40" s="80" t="s">
        <v>175</v>
      </c>
      <c r="C40" s="80"/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136">
        <v>0</v>
      </c>
    </row>
    <row r="41" spans="1:13">
      <c r="A41" s="82"/>
      <c r="B41" s="80" t="s">
        <v>176</v>
      </c>
      <c r="C41" s="80"/>
      <c r="D41" s="72" t="s">
        <v>283</v>
      </c>
      <c r="E41" s="72" t="s">
        <v>283</v>
      </c>
      <c r="F41" s="72" t="s">
        <v>283</v>
      </c>
      <c r="G41" s="72" t="s">
        <v>283</v>
      </c>
      <c r="H41" s="72" t="s">
        <v>283</v>
      </c>
      <c r="I41" s="72" t="s">
        <v>283</v>
      </c>
      <c r="J41" s="72" t="s">
        <v>283</v>
      </c>
      <c r="K41" s="72" t="s">
        <v>283</v>
      </c>
      <c r="L41" s="72" t="s">
        <v>283</v>
      </c>
      <c r="M41" s="6" t="s">
        <v>283</v>
      </c>
    </row>
    <row r="42" spans="1:13" ht="13">
      <c r="A42" s="82"/>
      <c r="B42" s="142"/>
      <c r="C42" s="81" t="s">
        <v>177</v>
      </c>
      <c r="D42" s="43">
        <v>-38237</v>
      </c>
      <c r="E42" s="43">
        <v>-40944</v>
      </c>
      <c r="F42" s="43">
        <v>-39425</v>
      </c>
      <c r="G42" s="43">
        <v>-42363</v>
      </c>
      <c r="H42" s="43">
        <v>-38946</v>
      </c>
      <c r="I42" s="43">
        <v>-38996</v>
      </c>
      <c r="J42" s="43">
        <v>-38008</v>
      </c>
      <c r="K42" s="43">
        <v>-35616</v>
      </c>
      <c r="L42" s="43">
        <v>-30637</v>
      </c>
      <c r="M42" s="136">
        <v>-24897</v>
      </c>
    </row>
    <row r="43" spans="1:13" ht="13.5" thickBot="1">
      <c r="A43" s="82"/>
      <c r="B43" s="142"/>
      <c r="C43" s="81" t="s">
        <v>178</v>
      </c>
      <c r="D43" s="44">
        <v>-3403</v>
      </c>
      <c r="E43" s="44">
        <v>-3326</v>
      </c>
      <c r="F43" s="44">
        <v>-3204</v>
      </c>
      <c r="G43" s="44">
        <v>-2743</v>
      </c>
      <c r="H43" s="44">
        <v>-3118</v>
      </c>
      <c r="I43" s="44">
        <v>-2161</v>
      </c>
      <c r="J43" s="44">
        <v>-3342</v>
      </c>
      <c r="K43" s="44">
        <v>-1844</v>
      </c>
      <c r="L43" s="44">
        <v>-2750</v>
      </c>
      <c r="M43" s="138">
        <v>-2508</v>
      </c>
    </row>
    <row r="44" spans="1:13" ht="13.5" thickTop="1">
      <c r="A44" s="82"/>
      <c r="B44" s="142"/>
      <c r="C44" s="80" t="s">
        <v>112</v>
      </c>
      <c r="D44" s="118">
        <v>-41640</v>
      </c>
      <c r="E44" s="118">
        <v>-44270</v>
      </c>
      <c r="F44" s="118">
        <v>-42629</v>
      </c>
      <c r="G44" s="118">
        <v>-45106</v>
      </c>
      <c r="H44" s="118">
        <v>-42065</v>
      </c>
      <c r="I44" s="118">
        <v>-41157</v>
      </c>
      <c r="J44" s="118">
        <v>-41350</v>
      </c>
      <c r="K44" s="118">
        <v>-37460</v>
      </c>
      <c r="L44" s="118">
        <v>-33387</v>
      </c>
      <c r="M44" s="122">
        <v>-27405</v>
      </c>
    </row>
    <row r="45" spans="1:13" ht="13">
      <c r="A45" s="82"/>
      <c r="B45" s="142"/>
      <c r="C45" s="142"/>
      <c r="D45" s="75" t="s">
        <v>283</v>
      </c>
      <c r="E45" s="75" t="s">
        <v>283</v>
      </c>
      <c r="F45" s="75" t="s">
        <v>283</v>
      </c>
      <c r="G45" s="75" t="s">
        <v>283</v>
      </c>
      <c r="H45" s="75" t="s">
        <v>283</v>
      </c>
      <c r="I45" s="75" t="s">
        <v>283</v>
      </c>
      <c r="J45" s="75" t="s">
        <v>283</v>
      </c>
      <c r="K45" s="75" t="s">
        <v>283</v>
      </c>
      <c r="L45" s="75" t="s">
        <v>283</v>
      </c>
      <c r="M45" s="21" t="s">
        <v>283</v>
      </c>
    </row>
    <row r="46" spans="1:13">
      <c r="A46" s="82"/>
      <c r="B46" s="81" t="s">
        <v>179</v>
      </c>
      <c r="C46" s="80"/>
      <c r="D46" s="43">
        <v>7242</v>
      </c>
      <c r="E46" s="43">
        <v>6099</v>
      </c>
      <c r="F46" s="43">
        <v>6957</v>
      </c>
      <c r="G46" s="43">
        <v>22318</v>
      </c>
      <c r="H46" s="43">
        <v>19019</v>
      </c>
      <c r="I46" s="43">
        <v>19263</v>
      </c>
      <c r="J46" s="43">
        <v>14853</v>
      </c>
      <c r="K46" s="43">
        <v>14634</v>
      </c>
      <c r="L46" s="43">
        <v>13415</v>
      </c>
      <c r="M46" s="136">
        <v>11252</v>
      </c>
    </row>
    <row r="47" spans="1:13">
      <c r="A47" s="82"/>
      <c r="B47" s="80" t="s">
        <v>180</v>
      </c>
      <c r="C47" s="80"/>
      <c r="D47" s="43">
        <v>-14437</v>
      </c>
      <c r="E47" s="43">
        <v>-18044</v>
      </c>
      <c r="F47" s="43">
        <v>-13417</v>
      </c>
      <c r="G47" s="43">
        <v>-19068</v>
      </c>
      <c r="H47" s="43">
        <v>-16206</v>
      </c>
      <c r="I47" s="43">
        <v>-16759</v>
      </c>
      <c r="J47" s="43">
        <v>-16683</v>
      </c>
      <c r="K47" s="43">
        <v>-20752</v>
      </c>
      <c r="L47" s="43">
        <v>-18477</v>
      </c>
      <c r="M47" s="136">
        <v>-22471</v>
      </c>
    </row>
    <row r="48" spans="1:13">
      <c r="A48" s="82"/>
      <c r="B48" s="81" t="s">
        <v>181</v>
      </c>
      <c r="C48" s="80"/>
      <c r="D48" s="43">
        <v>537</v>
      </c>
      <c r="E48" s="43">
        <v>648</v>
      </c>
      <c r="F48" s="43">
        <v>556</v>
      </c>
      <c r="G48" s="43">
        <v>486</v>
      </c>
      <c r="H48" s="43">
        <v>595</v>
      </c>
      <c r="I48" s="43">
        <v>557</v>
      </c>
      <c r="J48" s="43">
        <v>634</v>
      </c>
      <c r="K48" s="43">
        <v>539</v>
      </c>
      <c r="L48" s="43">
        <v>542</v>
      </c>
      <c r="M48" s="136">
        <v>615</v>
      </c>
    </row>
    <row r="49" spans="1:13" ht="13" thickBot="1">
      <c r="A49" s="82"/>
      <c r="B49" s="80" t="s">
        <v>182</v>
      </c>
      <c r="C49" s="80"/>
      <c r="D49" s="44">
        <v>-2472</v>
      </c>
      <c r="E49" s="44">
        <v>-3319</v>
      </c>
      <c r="F49" s="44">
        <v>-3131</v>
      </c>
      <c r="G49" s="44">
        <v>-3918</v>
      </c>
      <c r="H49" s="44">
        <v>-2845</v>
      </c>
      <c r="I49" s="44">
        <v>-2415</v>
      </c>
      <c r="J49" s="44">
        <v>-1119</v>
      </c>
      <c r="K49" s="44">
        <v>-2419</v>
      </c>
      <c r="L49" s="44">
        <v>-2672</v>
      </c>
      <c r="M49" s="138">
        <v>-1795</v>
      </c>
    </row>
    <row r="50" spans="1:13" ht="13.5" thickTop="1">
      <c r="A50" s="82"/>
      <c r="B50" s="81" t="s">
        <v>112</v>
      </c>
      <c r="C50" s="80"/>
      <c r="D50" s="118">
        <v>-93866</v>
      </c>
      <c r="E50" s="118">
        <v>-98401</v>
      </c>
      <c r="F50" s="118">
        <v>-93043</v>
      </c>
      <c r="G50" s="118">
        <v>-84569</v>
      </c>
      <c r="H50" s="118">
        <v>-78714</v>
      </c>
      <c r="I50" s="118">
        <v>-75490</v>
      </c>
      <c r="J50" s="118">
        <v>-76912</v>
      </c>
      <c r="K50" s="118">
        <v>-77437</v>
      </c>
      <c r="L50" s="118">
        <v>-70308</v>
      </c>
      <c r="M50" s="122">
        <v>-71781</v>
      </c>
    </row>
    <row r="51" spans="1:13">
      <c r="A51" s="8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10"/>
    </row>
    <row r="53" spans="1:13">
      <c r="C53" s="47"/>
      <c r="D53" s="47"/>
      <c r="E53" s="47"/>
      <c r="F53" s="47"/>
      <c r="G53" s="47"/>
    </row>
  </sheetData>
  <customSheetViews>
    <customSheetView guid="{983DF4B0-6405-4972-98DD-0842688C8AF6}" scale="75" showPageBreaks="1" fitToPage="1">
      <selection activeCell="C36" sqref="C36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75" fitToPage="1">
      <selection activeCell="C47" sqref="C47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H4:M4"/>
    <mergeCell ref="H31:M3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4" fitToHeight="2" orientation="landscape" r:id="rId3"/>
  <headerFooter alignWithMargins="0">
    <oddHeader>&amp;L&amp;"-,Normaali"Lakisääteinen tapaturmavakuutus 2006–2015
Lagstadgad olycksfallsförsäkring 2006–2015&amp;R&amp;"Arial,Normaali"Raportti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1"/>
  <sheetViews>
    <sheetView zoomScale="89" zoomScaleNormal="89" workbookViewId="0"/>
  </sheetViews>
  <sheetFormatPr defaultColWidth="9.296875" defaultRowHeight="12.5"/>
  <cols>
    <col min="1" max="1" width="2.69921875" style="11" customWidth="1"/>
    <col min="2" max="2" width="3.5" style="11" customWidth="1"/>
    <col min="3" max="3" width="87.69921875" style="11" customWidth="1"/>
    <col min="4" max="4" width="19.296875" style="11" customWidth="1"/>
    <col min="5" max="8" width="16.69921875" style="11" customWidth="1"/>
    <col min="9" max="13" width="15.796875" style="11" customWidth="1"/>
    <col min="14" max="14" width="9.296875" style="11" customWidth="1"/>
    <col min="15" max="15" width="10.69921875" style="11" bestFit="1" customWidth="1"/>
    <col min="16" max="16384" width="9.296875" style="11"/>
  </cols>
  <sheetData>
    <row r="1" spans="1:24" ht="15.5">
      <c r="A1" s="97" t="s">
        <v>211</v>
      </c>
      <c r="B1" s="98"/>
      <c r="C1" s="98"/>
      <c r="D1" s="98"/>
    </row>
    <row r="2" spans="1:24">
      <c r="A2" s="98" t="s">
        <v>280</v>
      </c>
      <c r="B2" s="98"/>
      <c r="C2" s="98"/>
      <c r="D2" s="98"/>
    </row>
    <row r="4" spans="1:24" ht="13">
      <c r="A4" s="130" t="s">
        <v>107</v>
      </c>
      <c r="B4" s="131"/>
      <c r="C4" s="131"/>
      <c r="D4" s="131"/>
      <c r="E4" s="131"/>
      <c r="F4" s="131"/>
      <c r="G4" s="131"/>
      <c r="H4" s="175" t="s">
        <v>39</v>
      </c>
      <c r="I4" s="175"/>
      <c r="J4" s="175"/>
      <c r="K4" s="175"/>
      <c r="L4" s="175"/>
      <c r="M4" s="176"/>
    </row>
    <row r="5" spans="1:24" ht="13">
      <c r="A5" s="108"/>
      <c r="B5" s="107"/>
      <c r="C5" s="107"/>
      <c r="D5" s="110">
        <v>2015</v>
      </c>
      <c r="E5" s="110">
        <v>2014</v>
      </c>
      <c r="F5" s="110">
        <v>2013</v>
      </c>
      <c r="G5" s="110">
        <v>2012</v>
      </c>
      <c r="H5" s="110">
        <v>2011</v>
      </c>
      <c r="I5" s="110">
        <v>2010</v>
      </c>
      <c r="J5" s="110">
        <v>2009</v>
      </c>
      <c r="K5" s="110">
        <v>2008</v>
      </c>
      <c r="L5" s="110">
        <v>2007</v>
      </c>
      <c r="M5" s="112">
        <v>2006</v>
      </c>
    </row>
    <row r="6" spans="1:24" ht="4" customHeight="1">
      <c r="A6" s="5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6"/>
    </row>
    <row r="7" spans="1:24" ht="13">
      <c r="A7" s="27" t="s">
        <v>267</v>
      </c>
      <c r="B7" s="28"/>
      <c r="C7" s="28"/>
      <c r="D7" s="72"/>
      <c r="E7" s="72"/>
      <c r="F7" s="72"/>
      <c r="G7" s="72"/>
      <c r="H7" s="72"/>
      <c r="I7" s="72"/>
      <c r="J7" s="72"/>
      <c r="K7" s="72"/>
      <c r="L7" s="72"/>
      <c r="M7" s="6"/>
    </row>
    <row r="8" spans="1:24" ht="13">
      <c r="A8" s="27"/>
      <c r="B8" s="28" t="s">
        <v>20</v>
      </c>
      <c r="C8" s="28"/>
      <c r="D8" s="43">
        <v>11536</v>
      </c>
      <c r="E8" s="43">
        <v>12281</v>
      </c>
      <c r="F8" s="43">
        <v>12304</v>
      </c>
      <c r="G8" s="43">
        <v>10944</v>
      </c>
      <c r="H8" s="43">
        <v>4226</v>
      </c>
      <c r="I8" s="43">
        <v>5592</v>
      </c>
      <c r="J8" s="43">
        <v>5259</v>
      </c>
      <c r="K8" s="43">
        <v>5621</v>
      </c>
      <c r="L8" s="43">
        <v>4921</v>
      </c>
      <c r="M8" s="136">
        <v>5398</v>
      </c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ht="13">
      <c r="A9" s="27"/>
      <c r="B9" s="28" t="s">
        <v>21</v>
      </c>
      <c r="C9" s="28"/>
      <c r="D9" s="75" t="s">
        <v>283</v>
      </c>
      <c r="E9" s="75" t="s">
        <v>283</v>
      </c>
      <c r="F9" s="75" t="s">
        <v>283</v>
      </c>
      <c r="G9" s="75" t="s">
        <v>283</v>
      </c>
      <c r="H9" s="75" t="s">
        <v>283</v>
      </c>
      <c r="I9" s="75" t="s">
        <v>283</v>
      </c>
      <c r="J9" s="75" t="s">
        <v>283</v>
      </c>
      <c r="K9" s="75" t="s">
        <v>283</v>
      </c>
      <c r="L9" s="75" t="s">
        <v>283</v>
      </c>
      <c r="M9" s="21" t="s">
        <v>283</v>
      </c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ht="13">
      <c r="A10" s="27"/>
      <c r="B10" s="28"/>
      <c r="C10" s="34" t="s">
        <v>51</v>
      </c>
      <c r="D10" s="43">
        <v>2254978</v>
      </c>
      <c r="E10" s="43">
        <v>2166222</v>
      </c>
      <c r="F10" s="43">
        <v>2084661</v>
      </c>
      <c r="G10" s="43">
        <v>1972102</v>
      </c>
      <c r="H10" s="43">
        <v>1861906</v>
      </c>
      <c r="I10" s="43">
        <v>1667805</v>
      </c>
      <c r="J10" s="43">
        <v>1594292</v>
      </c>
      <c r="K10" s="43">
        <v>1551257</v>
      </c>
      <c r="L10" s="43">
        <v>1492533</v>
      </c>
      <c r="M10" s="136">
        <v>1439524</v>
      </c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ht="13">
      <c r="A11" s="29"/>
      <c r="B11" s="28"/>
      <c r="C11" s="34" t="s">
        <v>52</v>
      </c>
      <c r="D11" s="43">
        <v>556115</v>
      </c>
      <c r="E11" s="43">
        <v>503643</v>
      </c>
      <c r="F11" s="43">
        <v>457335</v>
      </c>
      <c r="G11" s="43">
        <v>453035</v>
      </c>
      <c r="H11" s="43">
        <v>439429</v>
      </c>
      <c r="I11" s="43">
        <v>430196</v>
      </c>
      <c r="J11" s="43">
        <v>419974</v>
      </c>
      <c r="K11" s="43">
        <v>394754</v>
      </c>
      <c r="L11" s="43">
        <v>401737</v>
      </c>
      <c r="M11" s="136">
        <v>398694</v>
      </c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3">
      <c r="A12" s="29"/>
      <c r="B12" s="28"/>
      <c r="C12" s="34" t="s">
        <v>37</v>
      </c>
      <c r="D12" s="43">
        <v>11429</v>
      </c>
      <c r="E12" s="43">
        <v>16317</v>
      </c>
      <c r="F12" s="43">
        <v>6176</v>
      </c>
      <c r="G12" s="43">
        <v>10898</v>
      </c>
      <c r="H12" s="43">
        <v>8648</v>
      </c>
      <c r="I12" s="43">
        <v>9871</v>
      </c>
      <c r="J12" s="43">
        <v>8748</v>
      </c>
      <c r="K12" s="43">
        <v>7998</v>
      </c>
      <c r="L12" s="43">
        <v>11470</v>
      </c>
      <c r="M12" s="136">
        <v>10483</v>
      </c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ht="13">
      <c r="A13" s="29"/>
      <c r="B13" s="28"/>
      <c r="C13" s="34" t="s">
        <v>76</v>
      </c>
      <c r="D13" s="43">
        <v>106537</v>
      </c>
      <c r="E13" s="43">
        <v>117965</v>
      </c>
      <c r="F13" s="43">
        <v>126105</v>
      </c>
      <c r="G13" s="43">
        <v>109392</v>
      </c>
      <c r="H13" s="43">
        <v>119551</v>
      </c>
      <c r="I13" s="43">
        <v>137986</v>
      </c>
      <c r="J13" s="43">
        <v>149045</v>
      </c>
      <c r="K13" s="43">
        <v>157571</v>
      </c>
      <c r="L13" s="43">
        <v>165194</v>
      </c>
      <c r="M13" s="136">
        <v>145349</v>
      </c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ht="13">
      <c r="A14" s="29"/>
      <c r="B14" s="28"/>
      <c r="C14" s="34" t="s">
        <v>18</v>
      </c>
      <c r="D14" s="43">
        <v>670694</v>
      </c>
      <c r="E14" s="43">
        <v>641754</v>
      </c>
      <c r="F14" s="43">
        <v>662543</v>
      </c>
      <c r="G14" s="43">
        <v>713954</v>
      </c>
      <c r="H14" s="43">
        <v>727481</v>
      </c>
      <c r="I14" s="43">
        <v>710618</v>
      </c>
      <c r="J14" s="43">
        <v>689740</v>
      </c>
      <c r="K14" s="43">
        <v>693662</v>
      </c>
      <c r="L14" s="43">
        <v>669862</v>
      </c>
      <c r="M14" s="136">
        <v>639288</v>
      </c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ht="13">
      <c r="A15" s="29"/>
      <c r="B15" s="28"/>
      <c r="C15" s="34" t="s">
        <v>72</v>
      </c>
      <c r="D15" s="43">
        <v>252</v>
      </c>
      <c r="E15" s="43">
        <v>698</v>
      </c>
      <c r="F15" s="43">
        <v>1852</v>
      </c>
      <c r="G15" s="43">
        <v>2435</v>
      </c>
      <c r="H15" s="43">
        <v>2495</v>
      </c>
      <c r="I15" s="43">
        <v>2673</v>
      </c>
      <c r="J15" s="43">
        <v>570</v>
      </c>
      <c r="K15" s="43">
        <v>1264</v>
      </c>
      <c r="L15" s="43">
        <v>1221</v>
      </c>
      <c r="M15" s="136">
        <v>1686</v>
      </c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ht="13">
      <c r="A16" s="29"/>
      <c r="B16" s="28"/>
      <c r="C16" s="34" t="s">
        <v>55</v>
      </c>
      <c r="D16" s="22" t="s">
        <v>283</v>
      </c>
      <c r="E16" s="22" t="s">
        <v>283</v>
      </c>
      <c r="F16" s="22" t="s">
        <v>283</v>
      </c>
      <c r="G16" s="22" t="s">
        <v>283</v>
      </c>
      <c r="H16" s="22" t="s">
        <v>283</v>
      </c>
      <c r="I16" s="22">
        <v>0</v>
      </c>
      <c r="J16" s="43">
        <v>0</v>
      </c>
      <c r="K16" s="43">
        <v>0</v>
      </c>
      <c r="L16" s="43">
        <v>6178</v>
      </c>
      <c r="M16" s="136">
        <v>4519</v>
      </c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ht="13.5" thickBot="1">
      <c r="A17" s="29"/>
      <c r="B17" s="30"/>
      <c r="C17" s="34" t="s">
        <v>19</v>
      </c>
      <c r="D17" s="44">
        <v>91331</v>
      </c>
      <c r="E17" s="44">
        <v>90473</v>
      </c>
      <c r="F17" s="44">
        <v>85770</v>
      </c>
      <c r="G17" s="44">
        <v>111145</v>
      </c>
      <c r="H17" s="44">
        <v>108932</v>
      </c>
      <c r="I17" s="44">
        <v>99028</v>
      </c>
      <c r="J17" s="44">
        <v>95281</v>
      </c>
      <c r="K17" s="44">
        <v>84347</v>
      </c>
      <c r="L17" s="44">
        <v>80679</v>
      </c>
      <c r="M17" s="138">
        <v>77064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ht="12.75" customHeight="1" thickTop="1">
      <c r="A18" s="29"/>
      <c r="B18" s="30"/>
      <c r="C18" s="34"/>
      <c r="D18" s="118">
        <v>3691335</v>
      </c>
      <c r="E18" s="118">
        <v>3537072</v>
      </c>
      <c r="F18" s="118">
        <v>3424443</v>
      </c>
      <c r="G18" s="118">
        <v>3372960</v>
      </c>
      <c r="H18" s="118">
        <v>3268442</v>
      </c>
      <c r="I18" s="118">
        <v>3058177</v>
      </c>
      <c r="J18" s="118">
        <v>2957651</v>
      </c>
      <c r="K18" s="118">
        <v>2890851</v>
      </c>
      <c r="L18" s="118">
        <v>2828874</v>
      </c>
      <c r="M18" s="122">
        <v>2716608</v>
      </c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2.75" customHeight="1">
      <c r="A19" s="29"/>
      <c r="B19" s="30"/>
      <c r="C19" s="7" t="s">
        <v>276</v>
      </c>
      <c r="D19" s="43">
        <v>339062</v>
      </c>
      <c r="E19" s="43">
        <v>325080</v>
      </c>
      <c r="F19" s="43">
        <v>332089</v>
      </c>
      <c r="G19" s="43">
        <v>358841</v>
      </c>
      <c r="H19" s="43">
        <v>360410</v>
      </c>
      <c r="I19" s="43">
        <v>350567</v>
      </c>
      <c r="J19" s="43">
        <v>344092</v>
      </c>
      <c r="K19" s="43">
        <v>345541</v>
      </c>
      <c r="L19" s="43">
        <v>350430</v>
      </c>
      <c r="M19" s="136">
        <v>341373</v>
      </c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ht="12.75" customHeight="1">
      <c r="A20" s="29"/>
      <c r="B20" s="30"/>
      <c r="C20" s="7" t="s">
        <v>277</v>
      </c>
      <c r="D20" s="43">
        <v>382819</v>
      </c>
      <c r="E20" s="43">
        <v>391157</v>
      </c>
      <c r="F20" s="43">
        <v>413387</v>
      </c>
      <c r="G20" s="43">
        <v>451786</v>
      </c>
      <c r="H20" s="43">
        <v>439209</v>
      </c>
      <c r="I20" s="43">
        <v>437537</v>
      </c>
      <c r="J20" s="43">
        <v>427867</v>
      </c>
      <c r="K20" s="43">
        <v>439414</v>
      </c>
      <c r="L20" s="43">
        <v>443926</v>
      </c>
      <c r="M20" s="136">
        <v>429255</v>
      </c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ht="4" customHeight="1">
      <c r="A21" s="29"/>
      <c r="B21" s="30"/>
      <c r="C21" s="34"/>
      <c r="D21" s="75" t="s">
        <v>283</v>
      </c>
      <c r="E21" s="75" t="s">
        <v>283</v>
      </c>
      <c r="F21" s="75" t="s">
        <v>283</v>
      </c>
      <c r="G21" s="75" t="s">
        <v>283</v>
      </c>
      <c r="H21" s="75" t="s">
        <v>283</v>
      </c>
      <c r="I21" s="75" t="s">
        <v>283</v>
      </c>
      <c r="J21" s="75" t="s">
        <v>283</v>
      </c>
      <c r="K21" s="75" t="s">
        <v>283</v>
      </c>
      <c r="L21" s="75" t="s">
        <v>283</v>
      </c>
      <c r="M21" s="21" t="s">
        <v>283</v>
      </c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ht="13">
      <c r="A22" s="29"/>
      <c r="B22" s="30" t="s">
        <v>22</v>
      </c>
      <c r="C22" s="34"/>
      <c r="D22" s="43" t="s">
        <v>283</v>
      </c>
      <c r="E22" s="43" t="s">
        <v>283</v>
      </c>
      <c r="F22" s="43" t="s">
        <v>283</v>
      </c>
      <c r="G22" s="43" t="s">
        <v>283</v>
      </c>
      <c r="H22" s="43" t="s">
        <v>283</v>
      </c>
      <c r="I22" s="43">
        <v>0</v>
      </c>
      <c r="J22" s="43">
        <v>68439</v>
      </c>
      <c r="K22" s="43">
        <v>66137</v>
      </c>
      <c r="L22" s="43">
        <v>63818</v>
      </c>
      <c r="M22" s="136">
        <v>61372</v>
      </c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ht="13">
      <c r="A23" s="29"/>
      <c r="B23" s="7" t="s">
        <v>83</v>
      </c>
      <c r="C23" s="34"/>
      <c r="D23" s="43">
        <v>96553</v>
      </c>
      <c r="E23" s="43">
        <v>72515</v>
      </c>
      <c r="F23" s="43">
        <v>64347</v>
      </c>
      <c r="G23" s="43">
        <v>51882</v>
      </c>
      <c r="H23" s="43">
        <v>51900</v>
      </c>
      <c r="I23" s="43">
        <v>71751</v>
      </c>
      <c r="J23" s="43">
        <v>72763</v>
      </c>
      <c r="K23" s="43">
        <v>59236</v>
      </c>
      <c r="L23" s="43">
        <v>62611</v>
      </c>
      <c r="M23" s="136">
        <v>64496</v>
      </c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ht="4" customHeight="1">
      <c r="A24" s="29"/>
      <c r="B24" s="30"/>
      <c r="C24" s="30"/>
      <c r="D24" s="75" t="s">
        <v>283</v>
      </c>
      <c r="E24" s="75" t="s">
        <v>283</v>
      </c>
      <c r="F24" s="75" t="s">
        <v>283</v>
      </c>
      <c r="G24" s="75" t="s">
        <v>283</v>
      </c>
      <c r="H24" s="75" t="s">
        <v>283</v>
      </c>
      <c r="I24" s="75" t="s">
        <v>283</v>
      </c>
      <c r="J24" s="75" t="s">
        <v>283</v>
      </c>
      <c r="K24" s="75" t="s">
        <v>283</v>
      </c>
      <c r="L24" s="75" t="s">
        <v>283</v>
      </c>
      <c r="M24" s="21" t="s">
        <v>283</v>
      </c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ht="13">
      <c r="A25" s="27" t="s">
        <v>268</v>
      </c>
      <c r="B25" s="28"/>
      <c r="C25" s="28"/>
      <c r="D25" s="75" t="s">
        <v>283</v>
      </c>
      <c r="E25" s="75" t="s">
        <v>283</v>
      </c>
      <c r="F25" s="75" t="s">
        <v>283</v>
      </c>
      <c r="G25" s="75" t="s">
        <v>283</v>
      </c>
      <c r="H25" s="75" t="s">
        <v>283</v>
      </c>
      <c r="I25" s="75" t="s">
        <v>283</v>
      </c>
      <c r="J25" s="75" t="s">
        <v>283</v>
      </c>
      <c r="K25" s="75" t="s">
        <v>283</v>
      </c>
      <c r="L25" s="75" t="s">
        <v>283</v>
      </c>
      <c r="M25" s="21" t="s">
        <v>283</v>
      </c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3">
      <c r="A26" s="27"/>
      <c r="B26" s="28" t="s">
        <v>20</v>
      </c>
      <c r="C26" s="28"/>
      <c r="D26" s="43">
        <v>-170</v>
      </c>
      <c r="E26" s="43">
        <v>-183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136">
        <v>0</v>
      </c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3">
      <c r="A27" s="27"/>
      <c r="B27" s="28" t="s">
        <v>21</v>
      </c>
      <c r="C27" s="28"/>
      <c r="D27" s="75" t="s">
        <v>283</v>
      </c>
      <c r="E27" s="75" t="s">
        <v>283</v>
      </c>
      <c r="F27" s="75" t="s">
        <v>283</v>
      </c>
      <c r="G27" s="75" t="s">
        <v>283</v>
      </c>
      <c r="H27" s="75" t="s">
        <v>283</v>
      </c>
      <c r="I27" s="75" t="s">
        <v>283</v>
      </c>
      <c r="J27" s="75" t="s">
        <v>283</v>
      </c>
      <c r="K27" s="75" t="s">
        <v>283</v>
      </c>
      <c r="L27" s="75" t="s">
        <v>283</v>
      </c>
      <c r="M27" s="21" t="s">
        <v>283</v>
      </c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3">
      <c r="A28" s="27"/>
      <c r="B28" s="28"/>
      <c r="C28" s="34" t="s">
        <v>51</v>
      </c>
      <c r="D28" s="43">
        <v>-797</v>
      </c>
      <c r="E28" s="43">
        <v>-1037</v>
      </c>
      <c r="F28" s="43">
        <v>-1028</v>
      </c>
      <c r="G28" s="43">
        <v>-1266</v>
      </c>
      <c r="H28" s="43">
        <v>-1350</v>
      </c>
      <c r="I28" s="43">
        <v>-821</v>
      </c>
      <c r="J28" s="43">
        <v>-650</v>
      </c>
      <c r="K28" s="43">
        <v>-1204</v>
      </c>
      <c r="L28" s="43">
        <v>-1166</v>
      </c>
      <c r="M28" s="136">
        <v>-1944</v>
      </c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3">
      <c r="A29" s="29"/>
      <c r="B29" s="28"/>
      <c r="C29" s="34" t="s">
        <v>52</v>
      </c>
      <c r="D29" s="43">
        <v>-954</v>
      </c>
      <c r="E29" s="43">
        <v>-1221</v>
      </c>
      <c r="F29" s="43">
        <v>-1136</v>
      </c>
      <c r="G29" s="43">
        <v>-1484</v>
      </c>
      <c r="H29" s="43">
        <v>-1632</v>
      </c>
      <c r="I29" s="43">
        <v>-2247</v>
      </c>
      <c r="J29" s="43">
        <v>-1570</v>
      </c>
      <c r="K29" s="43">
        <v>-1435</v>
      </c>
      <c r="L29" s="43">
        <v>-1403</v>
      </c>
      <c r="M29" s="136">
        <v>-1404</v>
      </c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3">
      <c r="A30" s="29"/>
      <c r="B30" s="28"/>
      <c r="C30" s="34" t="s">
        <v>37</v>
      </c>
      <c r="D30" s="43">
        <v>0</v>
      </c>
      <c r="E30" s="43">
        <v>0</v>
      </c>
      <c r="F30" s="43">
        <v>0</v>
      </c>
      <c r="G30" s="43">
        <v>0</v>
      </c>
      <c r="H30" s="43">
        <v>-136</v>
      </c>
      <c r="I30" s="43">
        <v>0</v>
      </c>
      <c r="J30" s="43">
        <v>-121</v>
      </c>
      <c r="K30" s="43">
        <v>-113</v>
      </c>
      <c r="L30" s="43">
        <v>-124</v>
      </c>
      <c r="M30" s="136">
        <v>-99</v>
      </c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3">
      <c r="A31" s="29"/>
      <c r="B31" s="28"/>
      <c r="C31" s="34" t="s">
        <v>76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136">
        <v>0</v>
      </c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ht="13">
      <c r="A32" s="29"/>
      <c r="B32" s="28"/>
      <c r="C32" s="34" t="s">
        <v>18</v>
      </c>
      <c r="D32" s="43">
        <v>0</v>
      </c>
      <c r="E32" s="43">
        <v>-7</v>
      </c>
      <c r="F32" s="43">
        <v>-7</v>
      </c>
      <c r="G32" s="43">
        <v>-9</v>
      </c>
      <c r="H32" s="43">
        <v>-13</v>
      </c>
      <c r="I32" s="43">
        <v>-19</v>
      </c>
      <c r="J32" s="43">
        <v>-19</v>
      </c>
      <c r="K32" s="43">
        <v>-17</v>
      </c>
      <c r="L32" s="43">
        <v>-14</v>
      </c>
      <c r="M32" s="136">
        <v>-13</v>
      </c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ht="13">
      <c r="A33" s="29"/>
      <c r="B33" s="28"/>
      <c r="C33" s="34" t="s">
        <v>72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136">
        <v>0</v>
      </c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ht="13">
      <c r="A34" s="5"/>
      <c r="B34" s="72"/>
      <c r="C34" s="14" t="s">
        <v>55</v>
      </c>
      <c r="D34" s="22" t="s">
        <v>283</v>
      </c>
      <c r="E34" s="22" t="s">
        <v>283</v>
      </c>
      <c r="F34" s="22" t="s">
        <v>283</v>
      </c>
      <c r="G34" s="22" t="s">
        <v>283</v>
      </c>
      <c r="H34" s="22">
        <v>0</v>
      </c>
      <c r="I34" s="22">
        <v>0</v>
      </c>
      <c r="J34" s="43">
        <v>0</v>
      </c>
      <c r="K34" s="43">
        <v>0</v>
      </c>
      <c r="L34" s="43">
        <v>0</v>
      </c>
      <c r="M34" s="136">
        <v>0</v>
      </c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ht="13.5" thickBot="1">
      <c r="A35" s="5"/>
      <c r="B35" s="7"/>
      <c r="C35" s="14" t="s">
        <v>19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138">
        <v>0</v>
      </c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2.75" customHeight="1" thickTop="1">
      <c r="A36" s="5"/>
      <c r="B36" s="7"/>
      <c r="C36" s="7"/>
      <c r="D36" s="123">
        <v>-1751</v>
      </c>
      <c r="E36" s="123">
        <v>-2264</v>
      </c>
      <c r="F36" s="123">
        <v>-2170</v>
      </c>
      <c r="G36" s="123">
        <v>-2759</v>
      </c>
      <c r="H36" s="123">
        <v>-3132</v>
      </c>
      <c r="I36" s="123">
        <v>-3087</v>
      </c>
      <c r="J36" s="123">
        <v>-2360</v>
      </c>
      <c r="K36" s="123">
        <v>-2769</v>
      </c>
      <c r="L36" s="123">
        <v>-2707</v>
      </c>
      <c r="M36" s="143">
        <v>-3460</v>
      </c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4.5" customHeight="1">
      <c r="A37" s="5"/>
      <c r="B37" s="7"/>
      <c r="C37" s="7"/>
      <c r="D37" s="76" t="s">
        <v>283</v>
      </c>
      <c r="E37" s="76" t="s">
        <v>283</v>
      </c>
      <c r="F37" s="76" t="s">
        <v>283</v>
      </c>
      <c r="G37" s="76" t="s">
        <v>283</v>
      </c>
      <c r="H37" s="76" t="s">
        <v>283</v>
      </c>
      <c r="I37" s="76" t="s">
        <v>283</v>
      </c>
      <c r="J37" s="76" t="s">
        <v>283</v>
      </c>
      <c r="K37" s="76" t="s">
        <v>283</v>
      </c>
      <c r="L37" s="76" t="s">
        <v>283</v>
      </c>
      <c r="M37" s="23" t="s">
        <v>283</v>
      </c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2.75" customHeight="1">
      <c r="A38" s="5"/>
      <c r="B38" s="7"/>
      <c r="C38" s="7" t="s">
        <v>276</v>
      </c>
      <c r="D38" s="43">
        <v>0</v>
      </c>
      <c r="E38" s="43">
        <v>4</v>
      </c>
      <c r="F38" s="43">
        <v>3</v>
      </c>
      <c r="G38" s="43">
        <v>-332</v>
      </c>
      <c r="H38" s="43">
        <v>0</v>
      </c>
      <c r="I38" s="43">
        <v>-397</v>
      </c>
      <c r="J38" s="43">
        <v>-10</v>
      </c>
      <c r="K38" s="43">
        <v>0</v>
      </c>
      <c r="L38" s="43">
        <v>0</v>
      </c>
      <c r="M38" s="136">
        <v>62</v>
      </c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ht="12.75" customHeight="1">
      <c r="A39" s="5"/>
      <c r="B39" s="7"/>
      <c r="C39" s="7" t="s">
        <v>277</v>
      </c>
      <c r="D39" s="43">
        <v>0</v>
      </c>
      <c r="E39" s="43">
        <v>4</v>
      </c>
      <c r="F39" s="43">
        <v>3</v>
      </c>
      <c r="G39" s="43">
        <v>-332</v>
      </c>
      <c r="H39" s="43">
        <v>0</v>
      </c>
      <c r="I39" s="43">
        <v>-397</v>
      </c>
      <c r="J39" s="43">
        <v>-10</v>
      </c>
      <c r="K39" s="43">
        <v>0</v>
      </c>
      <c r="L39" s="43">
        <v>0</v>
      </c>
      <c r="M39" s="136">
        <v>148</v>
      </c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ht="6.75" customHeight="1">
      <c r="A40" s="5"/>
      <c r="B40" s="7"/>
      <c r="C40" s="7"/>
      <c r="D40" s="76" t="s">
        <v>283</v>
      </c>
      <c r="E40" s="76" t="s">
        <v>283</v>
      </c>
      <c r="F40" s="76" t="s">
        <v>283</v>
      </c>
      <c r="G40" s="76" t="s">
        <v>283</v>
      </c>
      <c r="H40" s="76" t="s">
        <v>283</v>
      </c>
      <c r="I40" s="76" t="s">
        <v>283</v>
      </c>
      <c r="J40" s="76" t="s">
        <v>283</v>
      </c>
      <c r="K40" s="76" t="s">
        <v>283</v>
      </c>
      <c r="L40" s="76" t="s">
        <v>283</v>
      </c>
      <c r="M40" s="23" t="s">
        <v>283</v>
      </c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s="4" customFormat="1" ht="13">
      <c r="A41" s="12" t="s">
        <v>77</v>
      </c>
      <c r="B41" s="72"/>
      <c r="C41" s="72"/>
      <c r="D41" s="75" t="s">
        <v>283</v>
      </c>
      <c r="E41" s="75" t="s">
        <v>283</v>
      </c>
      <c r="F41" s="75" t="s">
        <v>283</v>
      </c>
      <c r="G41" s="75" t="s">
        <v>283</v>
      </c>
      <c r="H41" s="75" t="s">
        <v>283</v>
      </c>
      <c r="I41" s="75" t="s">
        <v>283</v>
      </c>
      <c r="J41" s="75" t="s">
        <v>283</v>
      </c>
      <c r="K41" s="75" t="s">
        <v>283</v>
      </c>
      <c r="L41" s="75" t="s">
        <v>283</v>
      </c>
      <c r="M41" s="21" t="s">
        <v>283</v>
      </c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s="4" customFormat="1" ht="13">
      <c r="A42" s="12"/>
      <c r="B42" s="72" t="s">
        <v>267</v>
      </c>
      <c r="C42" s="72"/>
      <c r="D42" s="43">
        <v>3311413</v>
      </c>
      <c r="E42" s="43">
        <v>3137702</v>
      </c>
      <c r="F42" s="43">
        <v>3028728</v>
      </c>
      <c r="G42" s="43">
        <v>2915775</v>
      </c>
      <c r="H42" s="43">
        <v>2676905</v>
      </c>
      <c r="I42" s="43">
        <v>2513288</v>
      </c>
      <c r="J42" s="43">
        <v>2436663</v>
      </c>
      <c r="K42" s="43">
        <v>2343355</v>
      </c>
      <c r="L42" s="43">
        <v>2281478</v>
      </c>
      <c r="M42" s="136">
        <v>2172572</v>
      </c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s="4" customFormat="1" ht="13.5" thickBot="1">
      <c r="A43" s="12"/>
      <c r="B43" s="72" t="s">
        <v>23</v>
      </c>
      <c r="C43" s="72"/>
      <c r="D43" s="44">
        <v>-954</v>
      </c>
      <c r="E43" s="44">
        <v>-1205</v>
      </c>
      <c r="F43" s="44">
        <v>-1027</v>
      </c>
      <c r="G43" s="44">
        <v>-1316</v>
      </c>
      <c r="H43" s="44">
        <v>-1449</v>
      </c>
      <c r="I43" s="44">
        <v>-3087</v>
      </c>
      <c r="J43" s="44">
        <v>-2360</v>
      </c>
      <c r="K43" s="44">
        <v>-2752</v>
      </c>
      <c r="L43" s="44">
        <v>-2693</v>
      </c>
      <c r="M43" s="138">
        <v>-3447</v>
      </c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s="4" customFormat="1" ht="13.5" thickTop="1">
      <c r="A44" s="12"/>
      <c r="B44" s="7" t="s">
        <v>24</v>
      </c>
      <c r="C44" s="72"/>
      <c r="D44" s="118">
        <v>3310459</v>
      </c>
      <c r="E44" s="118">
        <v>3136496</v>
      </c>
      <c r="F44" s="118">
        <v>3027701</v>
      </c>
      <c r="G44" s="118">
        <v>2914458</v>
      </c>
      <c r="H44" s="118">
        <v>2675456</v>
      </c>
      <c r="I44" s="118">
        <v>2510201</v>
      </c>
      <c r="J44" s="118">
        <v>2434303</v>
      </c>
      <c r="K44" s="118">
        <v>2340602</v>
      </c>
      <c r="L44" s="118">
        <v>2278785</v>
      </c>
      <c r="M44" s="122">
        <v>2169125</v>
      </c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s="4" customFormat="1" ht="4" customHeight="1">
      <c r="A45" s="12"/>
      <c r="B45" s="7"/>
      <c r="C45" s="72"/>
      <c r="D45" s="19"/>
      <c r="E45" s="19"/>
      <c r="F45" s="19"/>
      <c r="G45" s="19"/>
      <c r="H45" s="19"/>
      <c r="I45" s="19"/>
      <c r="J45" s="19"/>
      <c r="K45" s="19"/>
      <c r="L45" s="19"/>
      <c r="M45" s="144"/>
    </row>
    <row r="46" spans="1:24" s="4" customFormat="1" ht="13">
      <c r="A46" s="12"/>
      <c r="B46" s="72" t="s">
        <v>79</v>
      </c>
      <c r="C46" s="72"/>
      <c r="D46" s="145">
        <v>1.8679346540153498E-2</v>
      </c>
      <c r="E46" s="145">
        <v>2.262205588528106</v>
      </c>
      <c r="F46" s="145">
        <v>2.5951269978703822E-2</v>
      </c>
      <c r="G46" s="145">
        <v>2.9035111665642838E-2</v>
      </c>
      <c r="H46" s="145">
        <v>3.1830973723534044E-2</v>
      </c>
      <c r="I46" s="46">
        <v>3.2783953486524749E-2</v>
      </c>
      <c r="J46" s="46">
        <v>3.2941671095499649E-2</v>
      </c>
      <c r="K46" s="46">
        <v>3.3495065275741906E-2</v>
      </c>
      <c r="L46" s="46">
        <v>3.3499035855748045E-2</v>
      </c>
      <c r="M46" s="146">
        <v>3.2873264259602332E-2</v>
      </c>
      <c r="O46" s="19"/>
    </row>
    <row r="47" spans="1:24" s="4" customFormat="1" ht="4" customHeight="1">
      <c r="A47" s="12"/>
      <c r="B47" s="72"/>
      <c r="C47" s="72"/>
      <c r="D47" s="145"/>
      <c r="E47" s="145"/>
      <c r="F47" s="145"/>
      <c r="G47" s="145"/>
      <c r="H47" s="145"/>
      <c r="I47" s="145"/>
      <c r="J47" s="145"/>
      <c r="K47" s="145"/>
      <c r="L47" s="145"/>
      <c r="M47" s="147"/>
    </row>
    <row r="48" spans="1:24" s="4" customFormat="1" ht="13">
      <c r="A48" s="12" t="s">
        <v>50</v>
      </c>
      <c r="B48" s="72"/>
      <c r="C48" s="72"/>
      <c r="D48" s="19"/>
      <c r="E48" s="19"/>
      <c r="F48" s="19"/>
      <c r="G48" s="19"/>
      <c r="H48" s="19"/>
      <c r="I48" s="19"/>
      <c r="J48" s="19"/>
      <c r="K48" s="19"/>
      <c r="L48" s="19"/>
      <c r="M48" s="144"/>
    </row>
    <row r="49" spans="1:24" s="4" customFormat="1" ht="13">
      <c r="A49" s="12"/>
      <c r="B49" s="72" t="s">
        <v>28</v>
      </c>
      <c r="C49" s="72"/>
      <c r="D49" s="19"/>
      <c r="E49" s="19"/>
      <c r="F49" s="19"/>
      <c r="G49" s="19"/>
      <c r="H49" s="19"/>
      <c r="I49" s="19"/>
      <c r="J49" s="19"/>
      <c r="K49" s="19"/>
      <c r="L49" s="19"/>
      <c r="M49" s="144"/>
    </row>
    <row r="50" spans="1:24" s="4" customFormat="1" ht="13">
      <c r="A50" s="12"/>
      <c r="B50" s="72"/>
      <c r="C50" s="72" t="s">
        <v>26</v>
      </c>
      <c r="D50" s="43">
        <v>67523</v>
      </c>
      <c r="E50" s="43">
        <v>74900</v>
      </c>
      <c r="F50" s="43">
        <v>81342</v>
      </c>
      <c r="G50" s="43">
        <v>82675</v>
      </c>
      <c r="H50" s="43">
        <v>77852</v>
      </c>
      <c r="I50" s="43">
        <v>78255</v>
      </c>
      <c r="J50" s="43">
        <v>77048</v>
      </c>
      <c r="K50" s="43">
        <v>75149</v>
      </c>
      <c r="L50" s="43">
        <v>70631</v>
      </c>
      <c r="M50" s="136">
        <v>68530</v>
      </c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s="4" customFormat="1" ht="13">
      <c r="A51" s="12"/>
      <c r="B51" s="72"/>
      <c r="C51" s="7" t="s">
        <v>27</v>
      </c>
      <c r="D51" s="43">
        <v>17689</v>
      </c>
      <c r="E51" s="43">
        <v>16070</v>
      </c>
      <c r="F51" s="43">
        <v>22282</v>
      </c>
      <c r="G51" s="43">
        <v>35107</v>
      </c>
      <c r="H51" s="43">
        <v>31608</v>
      </c>
      <c r="I51" s="43">
        <v>32661</v>
      </c>
      <c r="J51" s="43">
        <v>35116</v>
      </c>
      <c r="K51" s="43">
        <v>38251</v>
      </c>
      <c r="L51" s="43">
        <v>35260</v>
      </c>
      <c r="M51" s="136">
        <v>32953</v>
      </c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s="4" customFormat="1" ht="13.5" thickBot="1">
      <c r="A52" s="12"/>
      <c r="B52" s="72"/>
      <c r="C52" s="72" t="s">
        <v>15</v>
      </c>
      <c r="D52" s="44">
        <v>0</v>
      </c>
      <c r="E52" s="44">
        <v>0</v>
      </c>
      <c r="F52" s="44">
        <v>0</v>
      </c>
      <c r="G52" s="44">
        <v>0</v>
      </c>
      <c r="H52" s="44">
        <v>41</v>
      </c>
      <c r="I52" s="44">
        <v>1473</v>
      </c>
      <c r="J52" s="44">
        <v>2320</v>
      </c>
      <c r="K52" s="44">
        <v>2359</v>
      </c>
      <c r="L52" s="44">
        <v>2408</v>
      </c>
      <c r="M52" s="138">
        <v>2327</v>
      </c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s="4" customFormat="1" ht="13.5" thickTop="1">
      <c r="A53" s="12"/>
      <c r="B53" s="72"/>
      <c r="C53" s="72" t="s">
        <v>4</v>
      </c>
      <c r="D53" s="118">
        <v>85212</v>
      </c>
      <c r="E53" s="118">
        <v>90970</v>
      </c>
      <c r="F53" s="118">
        <v>103624</v>
      </c>
      <c r="G53" s="118">
        <v>117781</v>
      </c>
      <c r="H53" s="118">
        <v>109501</v>
      </c>
      <c r="I53" s="118">
        <v>112389</v>
      </c>
      <c r="J53" s="118">
        <v>114483</v>
      </c>
      <c r="K53" s="118">
        <v>115758</v>
      </c>
      <c r="L53" s="118">
        <v>108299</v>
      </c>
      <c r="M53" s="122">
        <v>103810</v>
      </c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s="4" customFormat="1" ht="4" customHeight="1">
      <c r="A54" s="12"/>
      <c r="B54" s="72"/>
      <c r="C54" s="72"/>
      <c r="D54" s="19"/>
      <c r="E54" s="19"/>
      <c r="F54" s="19"/>
      <c r="G54" s="19"/>
      <c r="H54" s="19"/>
      <c r="I54" s="19"/>
      <c r="J54" s="19"/>
      <c r="K54" s="19"/>
      <c r="L54" s="19"/>
      <c r="M54" s="144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s="4" customFormat="1" ht="13">
      <c r="A55" s="12"/>
      <c r="B55" s="72" t="s">
        <v>78</v>
      </c>
      <c r="C55" s="72"/>
      <c r="D55" s="19"/>
      <c r="E55" s="19"/>
      <c r="F55" s="19"/>
      <c r="G55" s="19"/>
      <c r="H55" s="19"/>
      <c r="I55" s="19"/>
      <c r="J55" s="19"/>
      <c r="K55" s="19"/>
      <c r="L55" s="19"/>
      <c r="M55" s="144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s="4" customFormat="1" ht="13">
      <c r="A56" s="12"/>
      <c r="B56" s="72"/>
      <c r="C56" s="72" t="s">
        <v>26</v>
      </c>
      <c r="D56" s="145">
        <v>1.9024037745594666E-2</v>
      </c>
      <c r="E56" s="145">
        <v>2.1793733180109243E-2</v>
      </c>
      <c r="F56" s="145">
        <v>2.4037945943685881E-2</v>
      </c>
      <c r="G56" s="145">
        <v>2.5262145221173128E-2</v>
      </c>
      <c r="H56" s="145">
        <v>2.541039141318208E-2</v>
      </c>
      <c r="I56" s="145">
        <v>2.5989367648884529E-2</v>
      </c>
      <c r="J56" s="46">
        <v>2.6161980851608709E-2</v>
      </c>
      <c r="K56" s="46">
        <v>2.6122207418570784E-2</v>
      </c>
      <c r="L56" s="46">
        <v>2.5538765423172956E-2</v>
      </c>
      <c r="M56" s="146">
        <v>2.6194411768622427E-2</v>
      </c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4" s="4" customFormat="1" ht="13">
      <c r="A57" s="12"/>
      <c r="B57" s="72"/>
      <c r="C57" s="72" t="s">
        <v>27</v>
      </c>
      <c r="D57" s="145">
        <v>4.9837515924044248E-3</v>
      </c>
      <c r="E57" s="145">
        <v>4.6759677077310097E-3</v>
      </c>
      <c r="F57" s="145">
        <v>6.5845534836232915E-3</v>
      </c>
      <c r="G57" s="145">
        <v>1.0727273199152123E-2</v>
      </c>
      <c r="H57" s="145">
        <v>1.0316787616350326E-2</v>
      </c>
      <c r="I57" s="145">
        <v>1.0847289104277381E-2</v>
      </c>
      <c r="J57" s="46">
        <v>1.2051572231201362E-2</v>
      </c>
      <c r="K57" s="46">
        <v>1.3113553807044437E-2</v>
      </c>
      <c r="L57" s="46">
        <v>1.2739576359321731E-2</v>
      </c>
      <c r="M57" s="146">
        <v>1.2588522583480059E-2</v>
      </c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s="4" customFormat="1" ht="13.5" thickBot="1">
      <c r="A58" s="12"/>
      <c r="B58" s="72"/>
      <c r="C58" s="72" t="s">
        <v>15</v>
      </c>
      <c r="D58" s="54">
        <v>0</v>
      </c>
      <c r="E58" s="54">
        <v>0</v>
      </c>
      <c r="F58" s="54">
        <v>0</v>
      </c>
      <c r="G58" s="54">
        <v>0</v>
      </c>
      <c r="H58" s="54">
        <v>1.330420023103614E-5</v>
      </c>
      <c r="I58" s="54">
        <v>4.8909304330806743E-4</v>
      </c>
      <c r="J58" s="53">
        <v>7.8628166188437771E-4</v>
      </c>
      <c r="K58" s="53">
        <v>8.1983522555154878E-4</v>
      </c>
      <c r="L58" s="53">
        <v>8.7065960817060402E-4</v>
      </c>
      <c r="M58" s="148">
        <v>8.8945538581827993E-4</v>
      </c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 s="4" customFormat="1" ht="13.5" thickTop="1">
      <c r="A59" s="12"/>
      <c r="B59" s="72"/>
      <c r="C59" s="72" t="s">
        <v>4</v>
      </c>
      <c r="D59" s="149">
        <v>2.4007789337999092E-2</v>
      </c>
      <c r="E59" s="149">
        <v>2.6469700887840251E-2</v>
      </c>
      <c r="F59" s="149">
        <v>3.0622499427309172E-2</v>
      </c>
      <c r="G59" s="149">
        <v>3.5989418420325249E-2</v>
      </c>
      <c r="H59" s="149">
        <v>3.5740483229763441E-2</v>
      </c>
      <c r="I59" s="149">
        <v>3.7325749796469979E-2</v>
      </c>
      <c r="J59" s="149">
        <v>3.8999834744694449E-2</v>
      </c>
      <c r="K59" s="149">
        <v>4.0055596451166769E-2</v>
      </c>
      <c r="L59" s="149">
        <v>3.9149001390665294E-2</v>
      </c>
      <c r="M59" s="150">
        <v>3.9672389737920762E-2</v>
      </c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 ht="4" customHeight="1">
      <c r="A60" s="8"/>
      <c r="B60" s="73"/>
      <c r="C60" s="17"/>
      <c r="D60" s="17"/>
      <c r="E60" s="17"/>
      <c r="F60" s="17"/>
      <c r="G60" s="17"/>
      <c r="H60" s="18"/>
      <c r="I60" s="18"/>
      <c r="J60" s="18"/>
      <c r="K60" s="18"/>
      <c r="L60" s="73"/>
      <c r="M60" s="10"/>
    </row>
    <row r="62" spans="1:24" ht="15.5">
      <c r="A62" s="103" t="s">
        <v>212</v>
      </c>
      <c r="B62" s="96"/>
      <c r="C62" s="96"/>
      <c r="D62" s="96"/>
      <c r="E62" s="117"/>
    </row>
    <row r="63" spans="1:24">
      <c r="A63" s="11" t="s">
        <v>281</v>
      </c>
    </row>
    <row r="64" spans="1:24">
      <c r="F64" s="16"/>
      <c r="G64" s="16"/>
      <c r="H64" s="48"/>
    </row>
    <row r="65" spans="1:13" ht="13">
      <c r="A65" s="130" t="s">
        <v>115</v>
      </c>
      <c r="B65" s="131"/>
      <c r="C65" s="131"/>
      <c r="D65" s="131"/>
      <c r="E65" s="132" t="s">
        <v>116</v>
      </c>
      <c r="F65" s="131"/>
      <c r="G65" s="131"/>
      <c r="H65" s="180"/>
      <c r="I65" s="178"/>
      <c r="J65" s="178"/>
      <c r="K65" s="178"/>
      <c r="L65" s="178"/>
      <c r="M65" s="179"/>
    </row>
    <row r="66" spans="1:13" ht="13">
      <c r="A66" s="108"/>
      <c r="B66" s="107"/>
      <c r="C66" s="107"/>
      <c r="D66" s="110">
        <v>2015</v>
      </c>
      <c r="E66" s="110">
        <v>2014</v>
      </c>
      <c r="F66" s="110">
        <v>2013</v>
      </c>
      <c r="G66" s="110">
        <v>2012</v>
      </c>
      <c r="H66" s="110">
        <v>2011</v>
      </c>
      <c r="I66" s="110">
        <v>2010</v>
      </c>
      <c r="J66" s="110">
        <v>2009</v>
      </c>
      <c r="K66" s="110">
        <v>2008</v>
      </c>
      <c r="L66" s="110">
        <v>2007</v>
      </c>
      <c r="M66" s="112">
        <v>2006</v>
      </c>
    </row>
    <row r="67" spans="1:13">
      <c r="A67" s="5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6"/>
    </row>
    <row r="68" spans="1:13" ht="13">
      <c r="A68" s="84" t="s">
        <v>269</v>
      </c>
      <c r="B68" s="85"/>
      <c r="C68" s="85"/>
      <c r="D68" s="72"/>
      <c r="E68" s="72"/>
      <c r="F68" s="72"/>
      <c r="G68" s="72"/>
      <c r="H68" s="72"/>
      <c r="I68" s="72"/>
      <c r="J68" s="72"/>
      <c r="K68" s="72"/>
      <c r="L68" s="72"/>
      <c r="M68" s="6"/>
    </row>
    <row r="69" spans="1:13" ht="13">
      <c r="A69" s="84"/>
      <c r="B69" s="85" t="s">
        <v>183</v>
      </c>
      <c r="C69" s="85"/>
      <c r="D69" s="43">
        <v>11536</v>
      </c>
      <c r="E69" s="43">
        <v>12281</v>
      </c>
      <c r="F69" s="43">
        <v>12304</v>
      </c>
      <c r="G69" s="43">
        <v>10944</v>
      </c>
      <c r="H69" s="43">
        <v>4226</v>
      </c>
      <c r="I69" s="43">
        <v>5592</v>
      </c>
      <c r="J69" s="43">
        <v>5259</v>
      </c>
      <c r="K69" s="43">
        <v>5621</v>
      </c>
      <c r="L69" s="43">
        <v>4921</v>
      </c>
      <c r="M69" s="136">
        <v>5398</v>
      </c>
    </row>
    <row r="70" spans="1:13" ht="13">
      <c r="A70" s="84"/>
      <c r="B70" s="85" t="s">
        <v>184</v>
      </c>
      <c r="C70" s="85"/>
      <c r="D70" s="75" t="s">
        <v>283</v>
      </c>
      <c r="E70" s="75" t="s">
        <v>283</v>
      </c>
      <c r="F70" s="75" t="s">
        <v>283</v>
      </c>
      <c r="G70" s="75" t="s">
        <v>283</v>
      </c>
      <c r="H70" s="75" t="s">
        <v>283</v>
      </c>
      <c r="I70" s="75" t="s">
        <v>283</v>
      </c>
      <c r="J70" s="75" t="s">
        <v>283</v>
      </c>
      <c r="K70" s="75" t="s">
        <v>283</v>
      </c>
      <c r="L70" s="75" t="s">
        <v>283</v>
      </c>
      <c r="M70" s="21" t="s">
        <v>283</v>
      </c>
    </row>
    <row r="71" spans="1:13" ht="13">
      <c r="A71" s="84"/>
      <c r="B71" s="85"/>
      <c r="C71" s="86" t="s">
        <v>185</v>
      </c>
      <c r="D71" s="43">
        <v>2254978</v>
      </c>
      <c r="E71" s="43">
        <v>2166222</v>
      </c>
      <c r="F71" s="43">
        <v>2084661</v>
      </c>
      <c r="G71" s="43">
        <v>1972102</v>
      </c>
      <c r="H71" s="43">
        <v>1861906</v>
      </c>
      <c r="I71" s="43">
        <v>1667805</v>
      </c>
      <c r="J71" s="43">
        <v>1594292</v>
      </c>
      <c r="K71" s="43">
        <v>1551257</v>
      </c>
      <c r="L71" s="43">
        <v>1492533</v>
      </c>
      <c r="M71" s="136">
        <v>1439524</v>
      </c>
    </row>
    <row r="72" spans="1:13">
      <c r="A72" s="87"/>
      <c r="B72" s="85"/>
      <c r="C72" s="86" t="s">
        <v>186</v>
      </c>
      <c r="D72" s="43">
        <v>556115</v>
      </c>
      <c r="E72" s="43">
        <v>503643</v>
      </c>
      <c r="F72" s="43">
        <v>457335</v>
      </c>
      <c r="G72" s="43">
        <v>453035</v>
      </c>
      <c r="H72" s="43">
        <v>439429</v>
      </c>
      <c r="I72" s="43">
        <v>430196</v>
      </c>
      <c r="J72" s="43">
        <v>419974</v>
      </c>
      <c r="K72" s="43">
        <v>394754</v>
      </c>
      <c r="L72" s="43">
        <v>401737</v>
      </c>
      <c r="M72" s="136">
        <v>398694</v>
      </c>
    </row>
    <row r="73" spans="1:13">
      <c r="A73" s="87"/>
      <c r="B73" s="85"/>
      <c r="C73" s="86" t="s">
        <v>187</v>
      </c>
      <c r="D73" s="43">
        <v>11429</v>
      </c>
      <c r="E73" s="43">
        <v>16317</v>
      </c>
      <c r="F73" s="43">
        <v>6176</v>
      </c>
      <c r="G73" s="43">
        <v>10898</v>
      </c>
      <c r="H73" s="43">
        <v>8648</v>
      </c>
      <c r="I73" s="43">
        <v>9871</v>
      </c>
      <c r="J73" s="43">
        <v>8748</v>
      </c>
      <c r="K73" s="43">
        <v>7998</v>
      </c>
      <c r="L73" s="43">
        <v>11470</v>
      </c>
      <c r="M73" s="136">
        <v>10483</v>
      </c>
    </row>
    <row r="74" spans="1:13">
      <c r="A74" s="87"/>
      <c r="B74" s="85"/>
      <c r="C74" s="86" t="s">
        <v>188</v>
      </c>
      <c r="D74" s="43">
        <v>106537</v>
      </c>
      <c r="E74" s="43">
        <v>117965</v>
      </c>
      <c r="F74" s="43">
        <v>126105</v>
      </c>
      <c r="G74" s="43">
        <v>109392</v>
      </c>
      <c r="H74" s="43">
        <v>119551</v>
      </c>
      <c r="I74" s="43">
        <v>137986</v>
      </c>
      <c r="J74" s="43">
        <v>149045</v>
      </c>
      <c r="K74" s="43">
        <v>157571</v>
      </c>
      <c r="L74" s="43">
        <v>165194</v>
      </c>
      <c r="M74" s="136">
        <v>145349</v>
      </c>
    </row>
    <row r="75" spans="1:13">
      <c r="A75" s="87"/>
      <c r="B75" s="85"/>
      <c r="C75" s="86" t="s">
        <v>189</v>
      </c>
      <c r="D75" s="43">
        <v>670694</v>
      </c>
      <c r="E75" s="43">
        <v>641754</v>
      </c>
      <c r="F75" s="43">
        <v>662543</v>
      </c>
      <c r="G75" s="43">
        <v>713954</v>
      </c>
      <c r="H75" s="43">
        <v>727481</v>
      </c>
      <c r="I75" s="43">
        <v>710618</v>
      </c>
      <c r="J75" s="43">
        <v>689740</v>
      </c>
      <c r="K75" s="43">
        <v>693662</v>
      </c>
      <c r="L75" s="43">
        <v>669862</v>
      </c>
      <c r="M75" s="136">
        <v>639288</v>
      </c>
    </row>
    <row r="76" spans="1:13">
      <c r="A76" s="87"/>
      <c r="B76" s="85"/>
      <c r="C76" s="86" t="s">
        <v>190</v>
      </c>
      <c r="D76" s="43">
        <v>252</v>
      </c>
      <c r="E76" s="43">
        <v>698</v>
      </c>
      <c r="F76" s="43">
        <v>1852</v>
      </c>
      <c r="G76" s="43">
        <v>2435</v>
      </c>
      <c r="H76" s="43">
        <v>2495</v>
      </c>
      <c r="I76" s="43">
        <v>2673</v>
      </c>
      <c r="J76" s="43">
        <v>570</v>
      </c>
      <c r="K76" s="43">
        <v>1264</v>
      </c>
      <c r="L76" s="43">
        <v>1221</v>
      </c>
      <c r="M76" s="136">
        <v>1686</v>
      </c>
    </row>
    <row r="77" spans="1:13">
      <c r="A77" s="87"/>
      <c r="B77" s="85"/>
      <c r="C77" s="86" t="s">
        <v>191</v>
      </c>
      <c r="D77" s="22" t="s">
        <v>283</v>
      </c>
      <c r="E77" s="22" t="s">
        <v>283</v>
      </c>
      <c r="F77" s="22" t="s">
        <v>283</v>
      </c>
      <c r="G77" s="22" t="s">
        <v>283</v>
      </c>
      <c r="H77" s="22" t="s">
        <v>283</v>
      </c>
      <c r="I77" s="22">
        <v>0</v>
      </c>
      <c r="J77" s="43">
        <v>0</v>
      </c>
      <c r="K77" s="43">
        <v>0</v>
      </c>
      <c r="L77" s="43">
        <v>6178</v>
      </c>
      <c r="M77" s="136">
        <v>4519</v>
      </c>
    </row>
    <row r="78" spans="1:13" ht="13" thickBot="1">
      <c r="A78" s="87"/>
      <c r="B78" s="88"/>
      <c r="C78" s="86" t="s">
        <v>192</v>
      </c>
      <c r="D78" s="44">
        <v>91331</v>
      </c>
      <c r="E78" s="44">
        <v>90473</v>
      </c>
      <c r="F78" s="44">
        <v>85770</v>
      </c>
      <c r="G78" s="44">
        <v>111145</v>
      </c>
      <c r="H78" s="44">
        <v>108932</v>
      </c>
      <c r="I78" s="44">
        <v>99028</v>
      </c>
      <c r="J78" s="44">
        <v>95281</v>
      </c>
      <c r="K78" s="44">
        <v>84347</v>
      </c>
      <c r="L78" s="44">
        <v>80679</v>
      </c>
      <c r="M78" s="138">
        <v>77064</v>
      </c>
    </row>
    <row r="79" spans="1:13" ht="13.5" thickTop="1">
      <c r="A79" s="87"/>
      <c r="B79" s="88"/>
      <c r="C79" s="86"/>
      <c r="D79" s="118">
        <v>3691335</v>
      </c>
      <c r="E79" s="118">
        <v>3537072</v>
      </c>
      <c r="F79" s="118">
        <v>3424443</v>
      </c>
      <c r="G79" s="118">
        <v>3372960</v>
      </c>
      <c r="H79" s="118">
        <v>3268442</v>
      </c>
      <c r="I79" s="118">
        <v>3058177</v>
      </c>
      <c r="J79" s="118">
        <v>2957651</v>
      </c>
      <c r="K79" s="118">
        <v>2890851</v>
      </c>
      <c r="L79" s="118">
        <v>2828874</v>
      </c>
      <c r="M79" s="122">
        <v>2716608</v>
      </c>
    </row>
    <row r="80" spans="1:13">
      <c r="A80" s="87"/>
      <c r="B80" s="88"/>
      <c r="C80" s="86" t="s">
        <v>275</v>
      </c>
      <c r="D80" s="43">
        <v>339062</v>
      </c>
      <c r="E80" s="43">
        <v>325080</v>
      </c>
      <c r="F80" s="43">
        <v>332089</v>
      </c>
      <c r="G80" s="43">
        <v>358841</v>
      </c>
      <c r="H80" s="43">
        <v>360410</v>
      </c>
      <c r="I80" s="43">
        <v>350567</v>
      </c>
      <c r="J80" s="43">
        <v>344092</v>
      </c>
      <c r="K80" s="43">
        <v>345541</v>
      </c>
      <c r="L80" s="43">
        <v>350430</v>
      </c>
      <c r="M80" s="136">
        <v>341373</v>
      </c>
    </row>
    <row r="81" spans="1:13">
      <c r="A81" s="87"/>
      <c r="B81" s="88"/>
      <c r="C81" s="86" t="s">
        <v>272</v>
      </c>
      <c r="D81" s="43">
        <v>382819</v>
      </c>
      <c r="E81" s="43">
        <v>391157</v>
      </c>
      <c r="F81" s="43">
        <v>413387</v>
      </c>
      <c r="G81" s="43">
        <v>451786</v>
      </c>
      <c r="H81" s="43">
        <v>439209</v>
      </c>
      <c r="I81" s="43">
        <v>437537</v>
      </c>
      <c r="J81" s="43">
        <v>427867</v>
      </c>
      <c r="K81" s="43">
        <v>439414</v>
      </c>
      <c r="L81" s="43">
        <v>443926</v>
      </c>
      <c r="M81" s="136">
        <v>429255</v>
      </c>
    </row>
    <row r="82" spans="1:13">
      <c r="A82" s="87"/>
      <c r="B82" s="88"/>
      <c r="C82" s="86"/>
      <c r="D82" s="75" t="s">
        <v>283</v>
      </c>
      <c r="E82" s="75" t="s">
        <v>283</v>
      </c>
      <c r="F82" s="75" t="s">
        <v>283</v>
      </c>
      <c r="G82" s="75" t="s">
        <v>283</v>
      </c>
      <c r="H82" s="75" t="s">
        <v>283</v>
      </c>
      <c r="I82" s="75" t="s">
        <v>283</v>
      </c>
      <c r="J82" s="75" t="s">
        <v>283</v>
      </c>
      <c r="K82" s="75" t="s">
        <v>283</v>
      </c>
      <c r="L82" s="75" t="s">
        <v>283</v>
      </c>
      <c r="M82" s="21" t="s">
        <v>283</v>
      </c>
    </row>
    <row r="83" spans="1:13">
      <c r="A83" s="87"/>
      <c r="B83" s="88" t="s">
        <v>193</v>
      </c>
      <c r="C83" s="86"/>
      <c r="D83" s="43" t="s">
        <v>283</v>
      </c>
      <c r="E83" s="43" t="s">
        <v>283</v>
      </c>
      <c r="F83" s="43" t="s">
        <v>283</v>
      </c>
      <c r="G83" s="43" t="s">
        <v>283</v>
      </c>
      <c r="H83" s="43" t="s">
        <v>283</v>
      </c>
      <c r="I83" s="43">
        <v>0</v>
      </c>
      <c r="J83" s="43">
        <v>68439</v>
      </c>
      <c r="K83" s="43">
        <v>66137</v>
      </c>
      <c r="L83" s="43">
        <v>63818</v>
      </c>
      <c r="M83" s="136">
        <v>61372</v>
      </c>
    </row>
    <row r="84" spans="1:13">
      <c r="A84" s="87"/>
      <c r="B84" s="88" t="s">
        <v>194</v>
      </c>
      <c r="C84" s="86"/>
      <c r="D84" s="43">
        <v>96553</v>
      </c>
      <c r="E84" s="43">
        <v>72515</v>
      </c>
      <c r="F84" s="43">
        <v>64347</v>
      </c>
      <c r="G84" s="43">
        <v>51882</v>
      </c>
      <c r="H84" s="43">
        <v>51900</v>
      </c>
      <c r="I84" s="43">
        <v>71751</v>
      </c>
      <c r="J84" s="43">
        <v>72763</v>
      </c>
      <c r="K84" s="43">
        <v>59236</v>
      </c>
      <c r="L84" s="43">
        <v>62611</v>
      </c>
      <c r="M84" s="136">
        <v>64496</v>
      </c>
    </row>
    <row r="85" spans="1:13">
      <c r="A85" s="87"/>
      <c r="B85" s="88"/>
      <c r="C85" s="88"/>
      <c r="D85" s="75" t="s">
        <v>283</v>
      </c>
      <c r="E85" s="75" t="s">
        <v>283</v>
      </c>
      <c r="F85" s="75" t="s">
        <v>283</v>
      </c>
      <c r="G85" s="75" t="s">
        <v>283</v>
      </c>
      <c r="H85" s="75" t="s">
        <v>283</v>
      </c>
      <c r="I85" s="75" t="s">
        <v>283</v>
      </c>
      <c r="J85" s="75" t="s">
        <v>283</v>
      </c>
      <c r="K85" s="75" t="s">
        <v>283</v>
      </c>
      <c r="L85" s="75" t="s">
        <v>283</v>
      </c>
      <c r="M85" s="21" t="s">
        <v>283</v>
      </c>
    </row>
    <row r="86" spans="1:13" ht="13">
      <c r="A86" s="84" t="s">
        <v>270</v>
      </c>
      <c r="B86" s="85"/>
      <c r="C86" s="85"/>
      <c r="D86" s="75" t="s">
        <v>283</v>
      </c>
      <c r="E86" s="75" t="s">
        <v>283</v>
      </c>
      <c r="F86" s="75" t="s">
        <v>283</v>
      </c>
      <c r="G86" s="75" t="s">
        <v>283</v>
      </c>
      <c r="H86" s="75" t="s">
        <v>283</v>
      </c>
      <c r="I86" s="75" t="s">
        <v>283</v>
      </c>
      <c r="J86" s="75" t="s">
        <v>283</v>
      </c>
      <c r="K86" s="75" t="s">
        <v>283</v>
      </c>
      <c r="L86" s="75" t="s">
        <v>283</v>
      </c>
      <c r="M86" s="21" t="s">
        <v>283</v>
      </c>
    </row>
    <row r="87" spans="1:13" ht="13">
      <c r="A87" s="84"/>
      <c r="B87" s="85" t="s">
        <v>183</v>
      </c>
      <c r="C87" s="85"/>
      <c r="D87" s="43">
        <v>-170</v>
      </c>
      <c r="E87" s="43">
        <v>-183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36">
        <v>0</v>
      </c>
    </row>
    <row r="88" spans="1:13" ht="13">
      <c r="A88" s="84"/>
      <c r="B88" s="85" t="s">
        <v>184</v>
      </c>
      <c r="C88" s="85"/>
      <c r="D88" s="75" t="s">
        <v>283</v>
      </c>
      <c r="E88" s="75" t="s">
        <v>283</v>
      </c>
      <c r="F88" s="75" t="s">
        <v>283</v>
      </c>
      <c r="G88" s="75" t="s">
        <v>283</v>
      </c>
      <c r="H88" s="75" t="s">
        <v>283</v>
      </c>
      <c r="I88" s="75" t="s">
        <v>283</v>
      </c>
      <c r="J88" s="75" t="s">
        <v>283</v>
      </c>
      <c r="K88" s="75" t="s">
        <v>283</v>
      </c>
      <c r="L88" s="75" t="s">
        <v>283</v>
      </c>
      <c r="M88" s="21" t="s">
        <v>283</v>
      </c>
    </row>
    <row r="89" spans="1:13" ht="13">
      <c r="A89" s="84"/>
      <c r="B89" s="85"/>
      <c r="C89" s="86" t="s">
        <v>185</v>
      </c>
      <c r="D89" s="43">
        <v>-797</v>
      </c>
      <c r="E89" s="43">
        <v>-1037</v>
      </c>
      <c r="F89" s="43">
        <v>-1028</v>
      </c>
      <c r="G89" s="43">
        <v>-1266</v>
      </c>
      <c r="H89" s="43">
        <v>-1350</v>
      </c>
      <c r="I89" s="43">
        <v>-821</v>
      </c>
      <c r="J89" s="43">
        <v>-650</v>
      </c>
      <c r="K89" s="43">
        <v>-1204</v>
      </c>
      <c r="L89" s="43">
        <v>-1166</v>
      </c>
      <c r="M89" s="136">
        <v>-1944</v>
      </c>
    </row>
    <row r="90" spans="1:13">
      <c r="A90" s="87"/>
      <c r="B90" s="85"/>
      <c r="C90" s="86" t="s">
        <v>186</v>
      </c>
      <c r="D90" s="43">
        <v>-954</v>
      </c>
      <c r="E90" s="43">
        <v>-1221</v>
      </c>
      <c r="F90" s="43">
        <v>-1136</v>
      </c>
      <c r="G90" s="43">
        <v>-1484</v>
      </c>
      <c r="H90" s="43">
        <v>-1632</v>
      </c>
      <c r="I90" s="43">
        <v>-2247</v>
      </c>
      <c r="J90" s="43">
        <v>-1570</v>
      </c>
      <c r="K90" s="43">
        <v>-1435</v>
      </c>
      <c r="L90" s="43">
        <v>-1403</v>
      </c>
      <c r="M90" s="136">
        <v>-1404</v>
      </c>
    </row>
    <row r="91" spans="1:13">
      <c r="A91" s="87"/>
      <c r="B91" s="85"/>
      <c r="C91" s="86" t="s">
        <v>187</v>
      </c>
      <c r="D91" s="43">
        <v>0</v>
      </c>
      <c r="E91" s="43">
        <v>0</v>
      </c>
      <c r="F91" s="43">
        <v>0</v>
      </c>
      <c r="G91" s="43">
        <v>0</v>
      </c>
      <c r="H91" s="43">
        <v>-136</v>
      </c>
      <c r="I91" s="43">
        <v>0</v>
      </c>
      <c r="J91" s="43">
        <v>-121</v>
      </c>
      <c r="K91" s="43">
        <v>-113</v>
      </c>
      <c r="L91" s="43">
        <v>-124</v>
      </c>
      <c r="M91" s="136">
        <v>-99</v>
      </c>
    </row>
    <row r="92" spans="1:13">
      <c r="A92" s="87"/>
      <c r="B92" s="85"/>
      <c r="C92" s="86" t="s">
        <v>188</v>
      </c>
      <c r="D92" s="43">
        <v>0</v>
      </c>
      <c r="E92" s="43"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136">
        <v>0</v>
      </c>
    </row>
    <row r="93" spans="1:13">
      <c r="A93" s="87"/>
      <c r="B93" s="85"/>
      <c r="C93" s="86" t="s">
        <v>189</v>
      </c>
      <c r="D93" s="43">
        <v>0</v>
      </c>
      <c r="E93" s="43">
        <v>-7</v>
      </c>
      <c r="F93" s="43">
        <v>-7</v>
      </c>
      <c r="G93" s="43">
        <v>-9</v>
      </c>
      <c r="H93" s="43">
        <v>-13</v>
      </c>
      <c r="I93" s="43">
        <v>-19</v>
      </c>
      <c r="J93" s="43">
        <v>-19</v>
      </c>
      <c r="K93" s="43">
        <v>-17</v>
      </c>
      <c r="L93" s="43">
        <v>-14</v>
      </c>
      <c r="M93" s="136">
        <v>-13</v>
      </c>
    </row>
    <row r="94" spans="1:13">
      <c r="A94" s="87"/>
      <c r="B94" s="85"/>
      <c r="C94" s="86" t="s">
        <v>190</v>
      </c>
      <c r="D94" s="43">
        <v>0</v>
      </c>
      <c r="E94" s="43">
        <v>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136">
        <v>0</v>
      </c>
    </row>
    <row r="95" spans="1:13">
      <c r="A95" s="82"/>
      <c r="B95" s="80"/>
      <c r="C95" s="89" t="s">
        <v>191</v>
      </c>
      <c r="D95" s="22" t="s">
        <v>283</v>
      </c>
      <c r="E95" s="22" t="s">
        <v>283</v>
      </c>
      <c r="F95" s="22" t="s">
        <v>283</v>
      </c>
      <c r="G95" s="22" t="s">
        <v>283</v>
      </c>
      <c r="H95" s="22">
        <v>0</v>
      </c>
      <c r="I95" s="22">
        <v>0</v>
      </c>
      <c r="J95" s="43">
        <v>0</v>
      </c>
      <c r="K95" s="43">
        <v>0</v>
      </c>
      <c r="L95" s="43">
        <v>0</v>
      </c>
      <c r="M95" s="136">
        <v>0</v>
      </c>
    </row>
    <row r="96" spans="1:13" ht="13" thickBot="1">
      <c r="A96" s="82"/>
      <c r="B96" s="81"/>
      <c r="C96" s="89" t="s">
        <v>192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138">
        <v>0</v>
      </c>
    </row>
    <row r="97" spans="1:13" ht="13.5" thickTop="1">
      <c r="A97" s="82"/>
      <c r="B97" s="81"/>
      <c r="C97" s="81"/>
      <c r="D97" s="123">
        <v>-1751</v>
      </c>
      <c r="E97" s="123">
        <v>-2264</v>
      </c>
      <c r="F97" s="123">
        <v>-2170</v>
      </c>
      <c r="G97" s="123">
        <v>-2759</v>
      </c>
      <c r="H97" s="123">
        <v>-3132</v>
      </c>
      <c r="I97" s="123">
        <v>-3087</v>
      </c>
      <c r="J97" s="123">
        <v>-2360</v>
      </c>
      <c r="K97" s="123">
        <v>-2769</v>
      </c>
      <c r="L97" s="123">
        <v>-2707</v>
      </c>
      <c r="M97" s="143">
        <v>-3460</v>
      </c>
    </row>
    <row r="98" spans="1:13" ht="13">
      <c r="A98" s="82"/>
      <c r="B98" s="81"/>
      <c r="C98" s="81"/>
      <c r="D98" s="76" t="s">
        <v>283</v>
      </c>
      <c r="E98" s="76" t="s">
        <v>283</v>
      </c>
      <c r="F98" s="76" t="s">
        <v>283</v>
      </c>
      <c r="G98" s="76" t="s">
        <v>283</v>
      </c>
      <c r="H98" s="76" t="s">
        <v>283</v>
      </c>
      <c r="I98" s="76" t="s">
        <v>283</v>
      </c>
      <c r="J98" s="76" t="s">
        <v>283</v>
      </c>
      <c r="K98" s="76" t="s">
        <v>283</v>
      </c>
      <c r="L98" s="76" t="s">
        <v>283</v>
      </c>
      <c r="M98" s="23" t="s">
        <v>283</v>
      </c>
    </row>
    <row r="99" spans="1:13">
      <c r="A99" s="82"/>
      <c r="B99" s="81"/>
      <c r="C99" s="81" t="s">
        <v>271</v>
      </c>
      <c r="D99" s="43">
        <v>0</v>
      </c>
      <c r="E99" s="43">
        <v>4</v>
      </c>
      <c r="F99" s="43">
        <v>3</v>
      </c>
      <c r="G99" s="43">
        <v>-332</v>
      </c>
      <c r="H99" s="43">
        <v>0</v>
      </c>
      <c r="I99" s="43">
        <v>-397</v>
      </c>
      <c r="J99" s="43">
        <v>-10</v>
      </c>
      <c r="K99" s="43">
        <v>0</v>
      </c>
      <c r="L99" s="43">
        <v>0</v>
      </c>
      <c r="M99" s="136">
        <v>62</v>
      </c>
    </row>
    <row r="100" spans="1:13">
      <c r="A100" s="82"/>
      <c r="B100" s="81"/>
      <c r="C100" s="81" t="s">
        <v>272</v>
      </c>
      <c r="D100" s="43">
        <v>0</v>
      </c>
      <c r="E100" s="43">
        <v>4</v>
      </c>
      <c r="F100" s="43">
        <v>3</v>
      </c>
      <c r="G100" s="43">
        <v>-332</v>
      </c>
      <c r="H100" s="43">
        <v>0</v>
      </c>
      <c r="I100" s="43">
        <v>-397</v>
      </c>
      <c r="J100" s="43">
        <v>-10</v>
      </c>
      <c r="K100" s="43">
        <v>0</v>
      </c>
      <c r="L100" s="43">
        <v>0</v>
      </c>
      <c r="M100" s="136">
        <v>148</v>
      </c>
    </row>
    <row r="101" spans="1:13" ht="13">
      <c r="A101" s="82"/>
      <c r="B101" s="81"/>
      <c r="C101" s="81"/>
      <c r="D101" s="76" t="s">
        <v>283</v>
      </c>
      <c r="E101" s="76" t="s">
        <v>283</v>
      </c>
      <c r="F101" s="76" t="s">
        <v>283</v>
      </c>
      <c r="G101" s="76" t="s">
        <v>283</v>
      </c>
      <c r="H101" s="76" t="s">
        <v>283</v>
      </c>
      <c r="I101" s="76" t="s">
        <v>283</v>
      </c>
      <c r="J101" s="76" t="s">
        <v>283</v>
      </c>
      <c r="K101" s="76" t="s">
        <v>283</v>
      </c>
      <c r="L101" s="76" t="s">
        <v>283</v>
      </c>
      <c r="M101" s="23" t="s">
        <v>283</v>
      </c>
    </row>
    <row r="102" spans="1:13" ht="13">
      <c r="A102" s="79" t="s">
        <v>195</v>
      </c>
      <c r="B102" s="80"/>
      <c r="C102" s="80"/>
      <c r="D102" s="75" t="s">
        <v>283</v>
      </c>
      <c r="E102" s="75" t="s">
        <v>283</v>
      </c>
      <c r="F102" s="75" t="s">
        <v>283</v>
      </c>
      <c r="G102" s="75" t="s">
        <v>283</v>
      </c>
      <c r="H102" s="75" t="s">
        <v>283</v>
      </c>
      <c r="I102" s="75" t="s">
        <v>283</v>
      </c>
      <c r="J102" s="75" t="s">
        <v>283</v>
      </c>
      <c r="K102" s="75" t="s">
        <v>283</v>
      </c>
      <c r="L102" s="75" t="s">
        <v>283</v>
      </c>
      <c r="M102" s="21" t="s">
        <v>283</v>
      </c>
    </row>
    <row r="103" spans="1:13" ht="13">
      <c r="A103" s="79"/>
      <c r="B103" s="80" t="s">
        <v>273</v>
      </c>
      <c r="C103" s="80"/>
      <c r="D103" s="43">
        <v>3311413</v>
      </c>
      <c r="E103" s="43">
        <v>3137702</v>
      </c>
      <c r="F103" s="43">
        <v>3028728</v>
      </c>
      <c r="G103" s="43">
        <v>2915775</v>
      </c>
      <c r="H103" s="43">
        <v>2676905</v>
      </c>
      <c r="I103" s="43">
        <v>2513288</v>
      </c>
      <c r="J103" s="43">
        <v>2436663</v>
      </c>
      <c r="K103" s="43">
        <v>2343355</v>
      </c>
      <c r="L103" s="43">
        <v>2281478</v>
      </c>
      <c r="M103" s="136">
        <v>2172572</v>
      </c>
    </row>
    <row r="104" spans="1:13" ht="13.5" thickBot="1">
      <c r="A104" s="79"/>
      <c r="B104" s="80" t="s">
        <v>274</v>
      </c>
      <c r="C104" s="80"/>
      <c r="D104" s="44">
        <v>-954</v>
      </c>
      <c r="E104" s="44">
        <v>-1205</v>
      </c>
      <c r="F104" s="44">
        <v>-1027</v>
      </c>
      <c r="G104" s="44">
        <v>-1316</v>
      </c>
      <c r="H104" s="44">
        <v>-1449</v>
      </c>
      <c r="I104" s="44">
        <v>-3087</v>
      </c>
      <c r="J104" s="44">
        <v>-2360</v>
      </c>
      <c r="K104" s="44">
        <v>-2752</v>
      </c>
      <c r="L104" s="44">
        <v>-2693</v>
      </c>
      <c r="M104" s="138">
        <v>-3447</v>
      </c>
    </row>
    <row r="105" spans="1:13" ht="13.5" thickTop="1">
      <c r="A105" s="79"/>
      <c r="B105" s="81" t="s">
        <v>196</v>
      </c>
      <c r="C105" s="80"/>
      <c r="D105" s="118">
        <v>3310459</v>
      </c>
      <c r="E105" s="118">
        <v>3136496</v>
      </c>
      <c r="F105" s="118">
        <v>3027701</v>
      </c>
      <c r="G105" s="118">
        <v>2914458</v>
      </c>
      <c r="H105" s="118">
        <v>2675456</v>
      </c>
      <c r="I105" s="118">
        <v>2510201</v>
      </c>
      <c r="J105" s="118">
        <v>2434303</v>
      </c>
      <c r="K105" s="118">
        <v>2340602</v>
      </c>
      <c r="L105" s="118">
        <v>2278785</v>
      </c>
      <c r="M105" s="122">
        <v>2169125</v>
      </c>
    </row>
    <row r="106" spans="1:13" ht="13">
      <c r="A106" s="79"/>
      <c r="B106" s="81"/>
      <c r="C106" s="80"/>
      <c r="D106" s="19"/>
      <c r="E106" s="19"/>
      <c r="F106" s="19"/>
      <c r="G106" s="19"/>
      <c r="H106" s="19"/>
      <c r="I106" s="19"/>
      <c r="J106" s="19"/>
      <c r="K106" s="19"/>
      <c r="L106" s="19"/>
      <c r="M106" s="144"/>
    </row>
    <row r="107" spans="1:13" ht="13">
      <c r="A107" s="79"/>
      <c r="B107" s="80" t="s">
        <v>197</v>
      </c>
      <c r="C107" s="80"/>
      <c r="D107" s="145">
        <v>1.8679346540153498E-2</v>
      </c>
      <c r="E107" s="145">
        <v>2.262205588528106</v>
      </c>
      <c r="F107" s="145">
        <v>2.5951269978703822E-2</v>
      </c>
      <c r="G107" s="145">
        <v>2.9035111665642838E-2</v>
      </c>
      <c r="H107" s="145">
        <v>3.1830973723534044E-2</v>
      </c>
      <c r="I107" s="46">
        <v>3.2783953486524749E-2</v>
      </c>
      <c r="J107" s="46">
        <v>3.2941671095499649E-2</v>
      </c>
      <c r="K107" s="46">
        <v>3.3495065275741906E-2</v>
      </c>
      <c r="L107" s="46">
        <v>3.3499035855748045E-2</v>
      </c>
      <c r="M107" s="146">
        <v>3.2873264259602332E-2</v>
      </c>
    </row>
    <row r="108" spans="1:13" ht="13">
      <c r="A108" s="79"/>
      <c r="B108" s="80"/>
      <c r="C108" s="80"/>
      <c r="D108" s="145"/>
      <c r="E108" s="145"/>
      <c r="F108" s="145"/>
      <c r="G108" s="145"/>
      <c r="H108" s="145"/>
      <c r="I108" s="145"/>
      <c r="J108" s="145"/>
      <c r="K108" s="145"/>
      <c r="L108" s="145"/>
      <c r="M108" s="147"/>
    </row>
    <row r="109" spans="1:13" ht="13">
      <c r="A109" s="79" t="s">
        <v>198</v>
      </c>
      <c r="B109" s="80"/>
      <c r="C109" s="80"/>
      <c r="D109" s="19"/>
      <c r="E109" s="19"/>
      <c r="F109" s="19"/>
      <c r="G109" s="19"/>
      <c r="H109" s="19"/>
      <c r="I109" s="19"/>
      <c r="J109" s="19"/>
      <c r="K109" s="19"/>
      <c r="L109" s="19"/>
      <c r="M109" s="144"/>
    </row>
    <row r="110" spans="1:13" ht="13">
      <c r="A110" s="79"/>
      <c r="B110" s="80" t="s">
        <v>199</v>
      </c>
      <c r="C110" s="80"/>
      <c r="D110" s="19"/>
      <c r="E110" s="19"/>
      <c r="F110" s="19"/>
      <c r="G110" s="19"/>
      <c r="H110" s="19"/>
      <c r="I110" s="19"/>
      <c r="J110" s="19"/>
      <c r="K110" s="19"/>
      <c r="L110" s="19"/>
      <c r="M110" s="144"/>
    </row>
    <row r="111" spans="1:13" ht="13">
      <c r="A111" s="79"/>
      <c r="B111" s="80"/>
      <c r="C111" s="80" t="s">
        <v>200</v>
      </c>
      <c r="D111" s="43">
        <v>67523</v>
      </c>
      <c r="E111" s="43">
        <v>74900</v>
      </c>
      <c r="F111" s="43">
        <v>81342</v>
      </c>
      <c r="G111" s="43">
        <v>82675</v>
      </c>
      <c r="H111" s="43">
        <v>77852</v>
      </c>
      <c r="I111" s="43">
        <v>78255</v>
      </c>
      <c r="J111" s="43">
        <v>77048</v>
      </c>
      <c r="K111" s="43">
        <v>75149</v>
      </c>
      <c r="L111" s="43">
        <v>70631</v>
      </c>
      <c r="M111" s="136">
        <v>68530</v>
      </c>
    </row>
    <row r="112" spans="1:13" ht="13">
      <c r="A112" s="79"/>
      <c r="B112" s="80"/>
      <c r="C112" s="80" t="s">
        <v>201</v>
      </c>
      <c r="D112" s="43">
        <v>17689</v>
      </c>
      <c r="E112" s="43">
        <v>16070</v>
      </c>
      <c r="F112" s="43">
        <v>22282</v>
      </c>
      <c r="G112" s="43">
        <v>35107</v>
      </c>
      <c r="H112" s="43">
        <v>31608</v>
      </c>
      <c r="I112" s="43">
        <v>32661</v>
      </c>
      <c r="J112" s="43">
        <v>35116</v>
      </c>
      <c r="K112" s="43">
        <v>38251</v>
      </c>
      <c r="L112" s="43">
        <v>35260</v>
      </c>
      <c r="M112" s="136">
        <v>32953</v>
      </c>
    </row>
    <row r="113" spans="1:13" ht="13.5" thickBot="1">
      <c r="A113" s="79"/>
      <c r="B113" s="80"/>
      <c r="C113" s="80" t="s">
        <v>145</v>
      </c>
      <c r="D113" s="44">
        <v>0</v>
      </c>
      <c r="E113" s="44">
        <v>0</v>
      </c>
      <c r="F113" s="44">
        <v>0</v>
      </c>
      <c r="G113" s="44">
        <v>0</v>
      </c>
      <c r="H113" s="44">
        <v>41</v>
      </c>
      <c r="I113" s="44">
        <v>1473</v>
      </c>
      <c r="J113" s="44">
        <v>2320</v>
      </c>
      <c r="K113" s="44">
        <v>2359</v>
      </c>
      <c r="L113" s="44">
        <v>2408</v>
      </c>
      <c r="M113" s="138">
        <v>2327</v>
      </c>
    </row>
    <row r="114" spans="1:13" ht="13.5" thickTop="1">
      <c r="A114" s="79"/>
      <c r="B114" s="80"/>
      <c r="C114" s="80" t="s">
        <v>112</v>
      </c>
      <c r="D114" s="118">
        <v>85212</v>
      </c>
      <c r="E114" s="118">
        <v>90970</v>
      </c>
      <c r="F114" s="118">
        <v>103624</v>
      </c>
      <c r="G114" s="118">
        <v>117781</v>
      </c>
      <c r="H114" s="118">
        <v>109501</v>
      </c>
      <c r="I114" s="118">
        <v>112389</v>
      </c>
      <c r="J114" s="118">
        <v>114483</v>
      </c>
      <c r="K114" s="118">
        <v>115758</v>
      </c>
      <c r="L114" s="118">
        <v>108299</v>
      </c>
      <c r="M114" s="122">
        <v>103810</v>
      </c>
    </row>
    <row r="115" spans="1:13" ht="13">
      <c r="A115" s="79"/>
      <c r="B115" s="80"/>
      <c r="C115" s="80"/>
      <c r="D115" s="19"/>
      <c r="E115" s="19"/>
      <c r="F115" s="19"/>
      <c r="G115" s="19"/>
      <c r="H115" s="19"/>
      <c r="I115" s="19"/>
      <c r="J115" s="19"/>
      <c r="K115" s="19"/>
      <c r="L115" s="19"/>
      <c r="M115" s="144"/>
    </row>
    <row r="116" spans="1:13" ht="13">
      <c r="A116" s="79"/>
      <c r="B116" s="80" t="s">
        <v>202</v>
      </c>
      <c r="C116" s="80"/>
      <c r="D116" s="19"/>
      <c r="E116" s="19"/>
      <c r="F116" s="19"/>
      <c r="G116" s="19"/>
      <c r="H116" s="19"/>
      <c r="I116" s="19"/>
      <c r="J116" s="19"/>
      <c r="K116" s="19"/>
      <c r="L116" s="19"/>
      <c r="M116" s="144"/>
    </row>
    <row r="117" spans="1:13" ht="13">
      <c r="A117" s="79"/>
      <c r="B117" s="80"/>
      <c r="C117" s="80" t="s">
        <v>200</v>
      </c>
      <c r="D117" s="145">
        <v>1.9024037745594666E-2</v>
      </c>
      <c r="E117" s="145">
        <v>2.1793733180109243E-2</v>
      </c>
      <c r="F117" s="145">
        <v>2.4037945943685881E-2</v>
      </c>
      <c r="G117" s="145">
        <v>2.5262145221173128E-2</v>
      </c>
      <c r="H117" s="145">
        <v>2.541039141318208E-2</v>
      </c>
      <c r="I117" s="145">
        <v>2.5989367648884529E-2</v>
      </c>
      <c r="J117" s="46">
        <v>2.6161980851608709E-2</v>
      </c>
      <c r="K117" s="46">
        <v>2.6122207418570784E-2</v>
      </c>
      <c r="L117" s="46">
        <v>2.5538765423172956E-2</v>
      </c>
      <c r="M117" s="146">
        <v>2.6194411768622427E-2</v>
      </c>
    </row>
    <row r="118" spans="1:13" ht="13">
      <c r="A118" s="79"/>
      <c r="B118" s="80"/>
      <c r="C118" s="80" t="s">
        <v>201</v>
      </c>
      <c r="D118" s="145">
        <v>4.9837515924044248E-3</v>
      </c>
      <c r="E118" s="145">
        <v>4.6759677077310097E-3</v>
      </c>
      <c r="F118" s="145">
        <v>6.5845534836232915E-3</v>
      </c>
      <c r="G118" s="145">
        <v>1.0727273199152123E-2</v>
      </c>
      <c r="H118" s="145">
        <v>1.0316787616350326E-2</v>
      </c>
      <c r="I118" s="145">
        <v>1.0847289104277381E-2</v>
      </c>
      <c r="J118" s="46">
        <v>1.2051572231201362E-2</v>
      </c>
      <c r="K118" s="46">
        <v>1.3113553807044437E-2</v>
      </c>
      <c r="L118" s="46">
        <v>1.2739576359321731E-2</v>
      </c>
      <c r="M118" s="146">
        <v>1.2588522583480059E-2</v>
      </c>
    </row>
    <row r="119" spans="1:13" ht="13.5" thickBot="1">
      <c r="A119" s="79"/>
      <c r="B119" s="80"/>
      <c r="C119" s="80" t="s">
        <v>145</v>
      </c>
      <c r="D119" s="54">
        <v>0</v>
      </c>
      <c r="E119" s="54">
        <v>0</v>
      </c>
      <c r="F119" s="54">
        <v>0</v>
      </c>
      <c r="G119" s="54">
        <v>0</v>
      </c>
      <c r="H119" s="54">
        <v>1.330420023103614E-5</v>
      </c>
      <c r="I119" s="54">
        <v>4.8909304330806743E-4</v>
      </c>
      <c r="J119" s="53">
        <v>7.8628166188437771E-4</v>
      </c>
      <c r="K119" s="53">
        <v>8.1983522555154878E-4</v>
      </c>
      <c r="L119" s="53">
        <v>8.7065960817060402E-4</v>
      </c>
      <c r="M119" s="148">
        <v>8.8945538581827993E-4</v>
      </c>
    </row>
    <row r="120" spans="1:13" ht="13.5" thickTop="1">
      <c r="A120" s="79"/>
      <c r="B120" s="80"/>
      <c r="C120" s="80" t="s">
        <v>112</v>
      </c>
      <c r="D120" s="149">
        <v>2.4007789337999092E-2</v>
      </c>
      <c r="E120" s="149">
        <v>2.6469700887840251E-2</v>
      </c>
      <c r="F120" s="149">
        <v>3.0622499427309172E-2</v>
      </c>
      <c r="G120" s="149">
        <v>3.5989418420325249E-2</v>
      </c>
      <c r="H120" s="149">
        <v>3.5740483229763441E-2</v>
      </c>
      <c r="I120" s="149">
        <v>3.7325749796469979E-2</v>
      </c>
      <c r="J120" s="149">
        <v>3.8999834744694449E-2</v>
      </c>
      <c r="K120" s="149">
        <v>4.0055596451166769E-2</v>
      </c>
      <c r="L120" s="149">
        <v>3.9149001390665294E-2</v>
      </c>
      <c r="M120" s="150">
        <v>3.9672389737920762E-2</v>
      </c>
    </row>
    <row r="121" spans="1:13">
      <c r="A121" s="8"/>
      <c r="B121" s="73"/>
      <c r="C121" s="17"/>
      <c r="D121" s="17"/>
      <c r="E121" s="17"/>
      <c r="F121" s="17"/>
      <c r="G121" s="17"/>
      <c r="H121" s="18"/>
      <c r="I121" s="18"/>
      <c r="J121" s="18"/>
      <c r="K121" s="18"/>
      <c r="L121" s="73"/>
      <c r="M121" s="10"/>
    </row>
  </sheetData>
  <customSheetViews>
    <customSheetView guid="{983DF4B0-6405-4972-98DD-0842688C8AF6}" scale="85" showPageBreaks="1" fitToPage="1" printArea="1">
      <selection activeCell="C8" sqref="C8"/>
      <pageMargins left="0.78740157480314965" right="0.78740157480314965" top="0.98425196850393704" bottom="0.98425196850393704" header="0.51181102362204722" footer="0.51181102362204722"/>
      <printOptions horizontalCentered="1"/>
      <pageSetup paperSize="9" scale="53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85" showPageBreaks="1" fitToPage="1" printArea="1" topLeftCell="A2">
      <selection activeCell="H20" sqref="H20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H4:M4"/>
    <mergeCell ref="H65:M6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5" fitToHeight="2" orientation="landscape" r:id="rId3"/>
  <headerFooter alignWithMargins="0">
    <oddHeader>&amp;L&amp;"-,Normaali"Lakisääteinen tapaturmavakuutus 2006–2015
Lagstadgad olycksfallsförsäkring 2006–2015&amp;R&amp;"Arial,Normaali"Raportti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61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zoomScale="90" zoomScaleNormal="90" workbookViewId="0">
      <selection activeCell="A3" sqref="A3"/>
    </sheetView>
  </sheetViews>
  <sheetFormatPr defaultColWidth="9.296875" defaultRowHeight="12.5"/>
  <cols>
    <col min="1" max="1" width="2.69921875" style="11" customWidth="1"/>
    <col min="2" max="2" width="3.5" style="11" customWidth="1"/>
    <col min="3" max="3" width="40.796875" style="11" customWidth="1"/>
    <col min="4" max="14" width="15.796875" style="11" customWidth="1"/>
    <col min="15" max="16384" width="9.296875" style="11"/>
  </cols>
  <sheetData>
    <row r="1" spans="1:14" ht="15.5">
      <c r="A1" s="97" t="s">
        <v>215</v>
      </c>
    </row>
    <row r="2" spans="1:14">
      <c r="A2" s="11" t="s">
        <v>280</v>
      </c>
    </row>
    <row r="4" spans="1:14" ht="13">
      <c r="A4" s="130" t="s">
        <v>107</v>
      </c>
      <c r="B4" s="131"/>
      <c r="C4" s="131"/>
      <c r="D4" s="178" t="s">
        <v>39</v>
      </c>
      <c r="E4" s="178"/>
      <c r="F4" s="178"/>
      <c r="G4" s="178"/>
      <c r="H4" s="178"/>
      <c r="I4" s="178"/>
      <c r="J4" s="178"/>
      <c r="K4" s="178"/>
      <c r="L4" s="178"/>
      <c r="M4" s="178"/>
      <c r="N4" s="179"/>
    </row>
    <row r="5" spans="1:14" ht="13">
      <c r="A5" s="108"/>
      <c r="B5" s="107"/>
      <c r="C5" s="107"/>
      <c r="D5" s="110">
        <v>2006</v>
      </c>
      <c r="E5" s="110">
        <v>2007</v>
      </c>
      <c r="F5" s="110">
        <v>2008</v>
      </c>
      <c r="G5" s="110">
        <v>2009</v>
      </c>
      <c r="H5" s="110">
        <v>2010</v>
      </c>
      <c r="I5" s="110">
        <v>2011</v>
      </c>
      <c r="J5" s="110">
        <v>2012</v>
      </c>
      <c r="K5" s="110">
        <v>2013</v>
      </c>
      <c r="L5" s="110">
        <v>2014</v>
      </c>
      <c r="M5" s="110">
        <v>2015</v>
      </c>
      <c r="N5" s="112" t="s">
        <v>4</v>
      </c>
    </row>
    <row r="6" spans="1:14">
      <c r="A6" s="5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6"/>
    </row>
    <row r="7" spans="1:14" ht="13">
      <c r="A7" s="57" t="s">
        <v>216</v>
      </c>
      <c r="B7" s="60"/>
      <c r="C7" s="60"/>
      <c r="D7" s="7"/>
      <c r="E7" s="7"/>
      <c r="F7" s="7"/>
      <c r="G7" s="7"/>
      <c r="H7" s="7"/>
      <c r="I7" s="7"/>
      <c r="J7" s="7"/>
      <c r="K7" s="7"/>
      <c r="L7" s="7"/>
      <c r="M7" s="7"/>
      <c r="N7" s="61"/>
    </row>
    <row r="8" spans="1:14" ht="13">
      <c r="A8" s="57"/>
      <c r="B8" s="60" t="s">
        <v>60</v>
      </c>
      <c r="C8" s="60"/>
      <c r="D8" s="7"/>
      <c r="E8" s="7"/>
      <c r="F8" s="7"/>
      <c r="G8" s="7"/>
      <c r="H8" s="7"/>
      <c r="I8" s="7"/>
      <c r="J8" s="7"/>
      <c r="K8" s="7"/>
      <c r="L8" s="7"/>
      <c r="M8" s="7"/>
      <c r="N8" s="61"/>
    </row>
    <row r="9" spans="1:14">
      <c r="A9" s="59"/>
      <c r="B9" s="60"/>
      <c r="C9" s="63" t="s">
        <v>279</v>
      </c>
      <c r="D9" s="43">
        <v>41835</v>
      </c>
      <c r="E9" s="43">
        <v>39257</v>
      </c>
      <c r="F9" s="43">
        <v>35379</v>
      </c>
      <c r="G9" s="43">
        <v>33004</v>
      </c>
      <c r="H9" s="43">
        <v>30625</v>
      </c>
      <c r="I9" s="43">
        <v>29235</v>
      </c>
      <c r="J9" s="43">
        <v>28551</v>
      </c>
      <c r="K9" s="43">
        <v>27367</v>
      </c>
      <c r="L9" s="43">
        <v>24570</v>
      </c>
      <c r="M9" s="43">
        <v>25755</v>
      </c>
      <c r="N9" s="21" t="s">
        <v>283</v>
      </c>
    </row>
    <row r="10" spans="1:14" ht="13">
      <c r="A10" s="59"/>
      <c r="B10" s="60"/>
      <c r="C10" s="63">
        <v>2006</v>
      </c>
      <c r="D10" s="43">
        <v>1372</v>
      </c>
      <c r="E10" s="43">
        <v>4274</v>
      </c>
      <c r="F10" s="43">
        <v>3602</v>
      </c>
      <c r="G10" s="43">
        <v>2852</v>
      </c>
      <c r="H10" s="43">
        <v>2255</v>
      </c>
      <c r="I10" s="43">
        <v>1991</v>
      </c>
      <c r="J10" s="43">
        <v>1547</v>
      </c>
      <c r="K10" s="43">
        <v>1276</v>
      </c>
      <c r="L10" s="43">
        <v>1093</v>
      </c>
      <c r="M10" s="43">
        <v>1071</v>
      </c>
      <c r="N10" s="122">
        <v>21334</v>
      </c>
    </row>
    <row r="11" spans="1:14" ht="13">
      <c r="A11" s="59"/>
      <c r="B11" s="60"/>
      <c r="C11" s="63">
        <v>2007</v>
      </c>
      <c r="D11" s="75" t="s">
        <v>283</v>
      </c>
      <c r="E11" s="43">
        <v>1005</v>
      </c>
      <c r="F11" s="43">
        <v>3882</v>
      </c>
      <c r="G11" s="43">
        <v>3595</v>
      </c>
      <c r="H11" s="43">
        <v>2803</v>
      </c>
      <c r="I11" s="43">
        <v>2056</v>
      </c>
      <c r="J11" s="43">
        <v>1633</v>
      </c>
      <c r="K11" s="43">
        <v>1413</v>
      </c>
      <c r="L11" s="43">
        <v>1219</v>
      </c>
      <c r="M11" s="43">
        <v>1028</v>
      </c>
      <c r="N11" s="122">
        <v>18635</v>
      </c>
    </row>
    <row r="12" spans="1:14" ht="13">
      <c r="A12" s="59"/>
      <c r="B12" s="60"/>
      <c r="C12" s="63">
        <v>2008</v>
      </c>
      <c r="D12" s="75" t="s">
        <v>283</v>
      </c>
      <c r="E12" s="75" t="s">
        <v>283</v>
      </c>
      <c r="F12" s="43">
        <v>1181</v>
      </c>
      <c r="G12" s="43">
        <v>3797</v>
      </c>
      <c r="H12" s="43">
        <v>3184</v>
      </c>
      <c r="I12" s="43">
        <v>2546</v>
      </c>
      <c r="J12" s="43">
        <v>2040</v>
      </c>
      <c r="K12" s="43">
        <v>1862</v>
      </c>
      <c r="L12" s="43">
        <v>1474</v>
      </c>
      <c r="M12" s="43">
        <v>1242</v>
      </c>
      <c r="N12" s="122">
        <v>17328</v>
      </c>
    </row>
    <row r="13" spans="1:14" ht="13">
      <c r="A13" s="59"/>
      <c r="B13" s="60"/>
      <c r="C13" s="63">
        <v>2009</v>
      </c>
      <c r="D13" s="75" t="s">
        <v>283</v>
      </c>
      <c r="E13" s="75" t="s">
        <v>283</v>
      </c>
      <c r="F13" s="75" t="s">
        <v>283</v>
      </c>
      <c r="G13" s="43">
        <v>960</v>
      </c>
      <c r="H13" s="43">
        <v>3109</v>
      </c>
      <c r="I13" s="43">
        <v>2425</v>
      </c>
      <c r="J13" s="43">
        <v>1777</v>
      </c>
      <c r="K13" s="43">
        <v>1489</v>
      </c>
      <c r="L13" s="43">
        <v>1356</v>
      </c>
      <c r="M13" s="43">
        <v>1222</v>
      </c>
      <c r="N13" s="122">
        <v>12337</v>
      </c>
    </row>
    <row r="14" spans="1:14" ht="13">
      <c r="A14" s="57"/>
      <c r="B14" s="60"/>
      <c r="C14" s="63">
        <v>2010</v>
      </c>
      <c r="D14" s="75" t="s">
        <v>283</v>
      </c>
      <c r="E14" s="75" t="s">
        <v>283</v>
      </c>
      <c r="F14" s="75" t="s">
        <v>283</v>
      </c>
      <c r="G14" s="75" t="s">
        <v>283</v>
      </c>
      <c r="H14" s="43">
        <v>1134</v>
      </c>
      <c r="I14" s="43">
        <v>3528</v>
      </c>
      <c r="J14" s="43">
        <v>2892</v>
      </c>
      <c r="K14" s="43">
        <v>2561</v>
      </c>
      <c r="L14" s="43">
        <v>2458</v>
      </c>
      <c r="M14" s="43">
        <v>1222</v>
      </c>
      <c r="N14" s="122">
        <v>13794</v>
      </c>
    </row>
    <row r="15" spans="1:14" ht="13">
      <c r="A15" s="59"/>
      <c r="B15" s="60"/>
      <c r="C15" s="63">
        <v>2011</v>
      </c>
      <c r="D15" s="75" t="s">
        <v>283</v>
      </c>
      <c r="E15" s="75" t="s">
        <v>283</v>
      </c>
      <c r="F15" s="75" t="s">
        <v>283</v>
      </c>
      <c r="G15" s="75" t="s">
        <v>283</v>
      </c>
      <c r="H15" s="75" t="s">
        <v>283</v>
      </c>
      <c r="I15" s="43">
        <v>1075</v>
      </c>
      <c r="J15" s="43">
        <v>3332</v>
      </c>
      <c r="K15" s="43">
        <v>3064</v>
      </c>
      <c r="L15" s="43">
        <v>2700</v>
      </c>
      <c r="M15" s="43">
        <v>1940</v>
      </c>
      <c r="N15" s="122">
        <v>12111</v>
      </c>
    </row>
    <row r="16" spans="1:14" ht="13">
      <c r="A16" s="59"/>
      <c r="B16" s="60"/>
      <c r="C16" s="63">
        <v>2012</v>
      </c>
      <c r="D16" s="75" t="s">
        <v>283</v>
      </c>
      <c r="E16" s="75" t="s">
        <v>283</v>
      </c>
      <c r="F16" s="75" t="s">
        <v>283</v>
      </c>
      <c r="G16" s="75" t="s">
        <v>283</v>
      </c>
      <c r="H16" s="75" t="s">
        <v>283</v>
      </c>
      <c r="I16" s="75" t="s">
        <v>283</v>
      </c>
      <c r="J16" s="43">
        <v>928</v>
      </c>
      <c r="K16" s="43">
        <v>3261</v>
      </c>
      <c r="L16" s="43">
        <v>2375</v>
      </c>
      <c r="M16" s="43">
        <v>1611</v>
      </c>
      <c r="N16" s="122">
        <v>8175</v>
      </c>
    </row>
    <row r="17" spans="1:14" ht="13">
      <c r="A17" s="59"/>
      <c r="B17" s="60"/>
      <c r="C17" s="63">
        <v>2013</v>
      </c>
      <c r="D17" s="75" t="s">
        <v>283</v>
      </c>
      <c r="E17" s="75" t="s">
        <v>283</v>
      </c>
      <c r="F17" s="75" t="s">
        <v>283</v>
      </c>
      <c r="G17" s="75" t="s">
        <v>283</v>
      </c>
      <c r="H17" s="75" t="s">
        <v>283</v>
      </c>
      <c r="I17" s="75" t="s">
        <v>283</v>
      </c>
      <c r="J17" s="75" t="s">
        <v>283</v>
      </c>
      <c r="K17" s="43">
        <v>1002</v>
      </c>
      <c r="L17" s="43">
        <v>3741</v>
      </c>
      <c r="M17" s="43">
        <v>3665</v>
      </c>
      <c r="N17" s="122">
        <v>8408</v>
      </c>
    </row>
    <row r="18" spans="1:14" ht="13">
      <c r="A18" s="59"/>
      <c r="B18" s="60"/>
      <c r="C18" s="63">
        <v>2014</v>
      </c>
      <c r="D18" s="75" t="s">
        <v>283</v>
      </c>
      <c r="E18" s="75" t="s">
        <v>283</v>
      </c>
      <c r="F18" s="75" t="s">
        <v>283</v>
      </c>
      <c r="G18" s="75" t="s">
        <v>283</v>
      </c>
      <c r="H18" s="75" t="s">
        <v>283</v>
      </c>
      <c r="I18" s="75" t="s">
        <v>283</v>
      </c>
      <c r="J18" s="75" t="s">
        <v>283</v>
      </c>
      <c r="K18" s="75" t="s">
        <v>283</v>
      </c>
      <c r="L18" s="43">
        <v>1075</v>
      </c>
      <c r="M18" s="43">
        <v>3376</v>
      </c>
      <c r="N18" s="122">
        <v>4451</v>
      </c>
    </row>
    <row r="19" spans="1:14" ht="13.5" thickBot="1">
      <c r="A19" s="59"/>
      <c r="B19" s="60"/>
      <c r="C19" s="63">
        <v>2015</v>
      </c>
      <c r="D19" s="74" t="s">
        <v>283</v>
      </c>
      <c r="E19" s="74" t="s">
        <v>283</v>
      </c>
      <c r="F19" s="74" t="s">
        <v>283</v>
      </c>
      <c r="G19" s="74" t="s">
        <v>283</v>
      </c>
      <c r="H19" s="74" t="s">
        <v>283</v>
      </c>
      <c r="I19" s="74" t="s">
        <v>283</v>
      </c>
      <c r="J19" s="74" t="s">
        <v>283</v>
      </c>
      <c r="K19" s="74" t="s">
        <v>283</v>
      </c>
      <c r="L19" s="74" t="s">
        <v>283</v>
      </c>
      <c r="M19" s="44">
        <v>1130</v>
      </c>
      <c r="N19" s="122">
        <v>1130</v>
      </c>
    </row>
    <row r="20" spans="1:14" ht="13.5" thickTop="1">
      <c r="A20" s="59"/>
      <c r="B20" s="63" t="s">
        <v>4</v>
      </c>
      <c r="C20" s="63"/>
      <c r="D20" s="118">
        <v>43207</v>
      </c>
      <c r="E20" s="118">
        <v>44536</v>
      </c>
      <c r="F20" s="118">
        <v>44044</v>
      </c>
      <c r="G20" s="118">
        <v>44208</v>
      </c>
      <c r="H20" s="118">
        <v>43110</v>
      </c>
      <c r="I20" s="118">
        <v>42856</v>
      </c>
      <c r="J20" s="118">
        <v>42699</v>
      </c>
      <c r="K20" s="118">
        <v>43295</v>
      </c>
      <c r="L20" s="118">
        <v>42060</v>
      </c>
      <c r="M20" s="118">
        <v>43264</v>
      </c>
      <c r="N20" s="23" t="s">
        <v>283</v>
      </c>
    </row>
    <row r="21" spans="1:14" ht="13">
      <c r="A21" s="59"/>
      <c r="B21" s="60"/>
      <c r="C21" s="60"/>
      <c r="D21" s="75" t="s">
        <v>283</v>
      </c>
      <c r="E21" s="75" t="s">
        <v>283</v>
      </c>
      <c r="F21" s="75" t="s">
        <v>283</v>
      </c>
      <c r="G21" s="75" t="s">
        <v>283</v>
      </c>
      <c r="H21" s="75" t="s">
        <v>283</v>
      </c>
      <c r="I21" s="75" t="s">
        <v>283</v>
      </c>
      <c r="J21" s="75" t="s">
        <v>283</v>
      </c>
      <c r="K21" s="75" t="s">
        <v>283</v>
      </c>
      <c r="L21" s="75" t="s">
        <v>283</v>
      </c>
      <c r="M21" s="75" t="s">
        <v>283</v>
      </c>
      <c r="N21" s="23" t="s">
        <v>283</v>
      </c>
    </row>
    <row r="22" spans="1:14" ht="13">
      <c r="A22" s="59"/>
      <c r="B22" s="60" t="s">
        <v>58</v>
      </c>
      <c r="C22" s="60"/>
      <c r="D22" s="75" t="s">
        <v>283</v>
      </c>
      <c r="E22" s="75" t="s">
        <v>283</v>
      </c>
      <c r="F22" s="75" t="s">
        <v>283</v>
      </c>
      <c r="G22" s="75" t="s">
        <v>283</v>
      </c>
      <c r="H22" s="75" t="s">
        <v>283</v>
      </c>
      <c r="I22" s="75" t="s">
        <v>283</v>
      </c>
      <c r="J22" s="75" t="s">
        <v>283</v>
      </c>
      <c r="K22" s="75" t="s">
        <v>283</v>
      </c>
      <c r="L22" s="75" t="s">
        <v>283</v>
      </c>
      <c r="M22" s="75" t="s">
        <v>283</v>
      </c>
      <c r="N22" s="23" t="s">
        <v>283</v>
      </c>
    </row>
    <row r="23" spans="1:14" ht="13">
      <c r="A23" s="59"/>
      <c r="B23" s="60"/>
      <c r="C23" s="63" t="s">
        <v>279</v>
      </c>
      <c r="D23" s="43">
        <v>-3977</v>
      </c>
      <c r="E23" s="43">
        <v>-9845</v>
      </c>
      <c r="F23" s="43">
        <v>-15596</v>
      </c>
      <c r="G23" s="43">
        <v>-15850</v>
      </c>
      <c r="H23" s="43">
        <v>-14803</v>
      </c>
      <c r="I23" s="43">
        <v>10651</v>
      </c>
      <c r="J23" s="43">
        <v>-3798</v>
      </c>
      <c r="K23" s="43">
        <v>-6944</v>
      </c>
      <c r="L23" s="43">
        <v>-2572</v>
      </c>
      <c r="M23" s="43">
        <v>-3922</v>
      </c>
      <c r="N23" s="23" t="s">
        <v>283</v>
      </c>
    </row>
    <row r="24" spans="1:14" ht="13">
      <c r="A24" s="59"/>
      <c r="B24" s="60"/>
      <c r="C24" s="63">
        <v>2006</v>
      </c>
      <c r="D24" s="43">
        <v>1798</v>
      </c>
      <c r="E24" s="43">
        <v>9412</v>
      </c>
      <c r="F24" s="43">
        <v>4364</v>
      </c>
      <c r="G24" s="43">
        <v>-1541</v>
      </c>
      <c r="H24" s="43">
        <v>335</v>
      </c>
      <c r="I24" s="43">
        <v>1267</v>
      </c>
      <c r="J24" s="43">
        <v>652</v>
      </c>
      <c r="K24" s="43">
        <v>-24</v>
      </c>
      <c r="L24" s="43">
        <v>91</v>
      </c>
      <c r="M24" s="43">
        <v>235</v>
      </c>
      <c r="N24" s="122">
        <v>16589</v>
      </c>
    </row>
    <row r="25" spans="1:14" ht="13">
      <c r="A25" s="59"/>
      <c r="B25" s="60"/>
      <c r="C25" s="63">
        <v>2007</v>
      </c>
      <c r="D25" s="75" t="s">
        <v>283</v>
      </c>
      <c r="E25" s="43">
        <v>2244</v>
      </c>
      <c r="F25" s="43">
        <v>7169</v>
      </c>
      <c r="G25" s="43">
        <v>4604</v>
      </c>
      <c r="H25" s="43">
        <v>1098</v>
      </c>
      <c r="I25" s="43">
        <v>-171</v>
      </c>
      <c r="J25" s="43">
        <v>137</v>
      </c>
      <c r="K25" s="43">
        <v>-436</v>
      </c>
      <c r="L25" s="43">
        <v>770</v>
      </c>
      <c r="M25" s="43">
        <v>110</v>
      </c>
      <c r="N25" s="122">
        <v>15525</v>
      </c>
    </row>
    <row r="26" spans="1:14" ht="13">
      <c r="A26" s="59"/>
      <c r="B26" s="60"/>
      <c r="C26" s="63">
        <v>2008</v>
      </c>
      <c r="D26" s="75" t="s">
        <v>283</v>
      </c>
      <c r="E26" s="75" t="s">
        <v>283</v>
      </c>
      <c r="F26" s="43">
        <v>720</v>
      </c>
      <c r="G26" s="43">
        <v>7992</v>
      </c>
      <c r="H26" s="43">
        <v>3912</v>
      </c>
      <c r="I26" s="43">
        <v>545</v>
      </c>
      <c r="J26" s="43">
        <v>1442</v>
      </c>
      <c r="K26" s="43">
        <v>-137</v>
      </c>
      <c r="L26" s="43">
        <v>1011</v>
      </c>
      <c r="M26" s="43">
        <v>-689</v>
      </c>
      <c r="N26" s="122">
        <v>14798</v>
      </c>
    </row>
    <row r="27" spans="1:14" ht="13">
      <c r="A27" s="59"/>
      <c r="B27" s="60"/>
      <c r="C27" s="63">
        <v>2009</v>
      </c>
      <c r="D27" s="75" t="s">
        <v>283</v>
      </c>
      <c r="E27" s="75" t="s">
        <v>283</v>
      </c>
      <c r="F27" s="75" t="s">
        <v>283</v>
      </c>
      <c r="G27" s="43">
        <v>1739</v>
      </c>
      <c r="H27" s="43">
        <v>6179</v>
      </c>
      <c r="I27" s="43">
        <v>-52</v>
      </c>
      <c r="J27" s="43">
        <v>-256</v>
      </c>
      <c r="K27" s="43">
        <v>1976</v>
      </c>
      <c r="L27" s="43">
        <v>867</v>
      </c>
      <c r="M27" s="43">
        <v>606</v>
      </c>
      <c r="N27" s="122">
        <v>11059</v>
      </c>
    </row>
    <row r="28" spans="1:14" ht="13">
      <c r="A28" s="59"/>
      <c r="B28" s="60"/>
      <c r="C28" s="63">
        <v>2010</v>
      </c>
      <c r="D28" s="75" t="s">
        <v>283</v>
      </c>
      <c r="E28" s="75" t="s">
        <v>283</v>
      </c>
      <c r="F28" s="75" t="s">
        <v>283</v>
      </c>
      <c r="G28" s="75" t="s">
        <v>283</v>
      </c>
      <c r="H28" s="43">
        <v>1323</v>
      </c>
      <c r="I28" s="43">
        <v>6708</v>
      </c>
      <c r="J28" s="43">
        <v>3444</v>
      </c>
      <c r="K28" s="43">
        <v>-42</v>
      </c>
      <c r="L28" s="43">
        <v>1970</v>
      </c>
      <c r="M28" s="43">
        <v>-1853</v>
      </c>
      <c r="N28" s="122">
        <v>11549</v>
      </c>
    </row>
    <row r="29" spans="1:14" ht="13">
      <c r="A29" s="59"/>
      <c r="B29" s="60"/>
      <c r="C29" s="63">
        <v>2011</v>
      </c>
      <c r="D29" s="75" t="s">
        <v>283</v>
      </c>
      <c r="E29" s="75" t="s">
        <v>283</v>
      </c>
      <c r="F29" s="75" t="s">
        <v>283</v>
      </c>
      <c r="G29" s="75" t="s">
        <v>283</v>
      </c>
      <c r="H29" s="75" t="s">
        <v>283</v>
      </c>
      <c r="I29" s="43">
        <v>748</v>
      </c>
      <c r="J29" s="43">
        <v>4610</v>
      </c>
      <c r="K29" s="43">
        <v>4020</v>
      </c>
      <c r="L29" s="43">
        <v>1229</v>
      </c>
      <c r="M29" s="43">
        <v>688</v>
      </c>
      <c r="N29" s="122">
        <v>11296</v>
      </c>
    </row>
    <row r="30" spans="1:14" ht="13">
      <c r="A30" s="59"/>
      <c r="B30" s="60"/>
      <c r="C30" s="63">
        <v>2012</v>
      </c>
      <c r="D30" s="75" t="s">
        <v>283</v>
      </c>
      <c r="E30" s="75" t="s">
        <v>283</v>
      </c>
      <c r="F30" s="75" t="s">
        <v>283</v>
      </c>
      <c r="G30" s="75" t="s">
        <v>283</v>
      </c>
      <c r="H30" s="75" t="s">
        <v>283</v>
      </c>
      <c r="I30" s="75" t="s">
        <v>283</v>
      </c>
      <c r="J30" s="43">
        <v>821</v>
      </c>
      <c r="K30" s="43">
        <v>4150</v>
      </c>
      <c r="L30" s="43">
        <v>2366</v>
      </c>
      <c r="M30" s="43">
        <v>884</v>
      </c>
      <c r="N30" s="122">
        <v>8222</v>
      </c>
    </row>
    <row r="31" spans="1:14" ht="13">
      <c r="A31" s="59"/>
      <c r="B31" s="60"/>
      <c r="C31" s="63">
        <v>2013</v>
      </c>
      <c r="D31" s="75" t="s">
        <v>283</v>
      </c>
      <c r="E31" s="75" t="s">
        <v>283</v>
      </c>
      <c r="F31" s="75" t="s">
        <v>283</v>
      </c>
      <c r="G31" s="75" t="s">
        <v>283</v>
      </c>
      <c r="H31" s="75" t="s">
        <v>283</v>
      </c>
      <c r="I31" s="75" t="s">
        <v>283</v>
      </c>
      <c r="J31" s="75" t="s">
        <v>283</v>
      </c>
      <c r="K31" s="43">
        <v>1071</v>
      </c>
      <c r="L31" s="43">
        <v>6687</v>
      </c>
      <c r="M31" s="43">
        <v>3281</v>
      </c>
      <c r="N31" s="122">
        <v>11039</v>
      </c>
    </row>
    <row r="32" spans="1:14" ht="13">
      <c r="A32" s="59"/>
      <c r="B32" s="60"/>
      <c r="C32" s="63">
        <v>2014</v>
      </c>
      <c r="D32" s="75" t="s">
        <v>283</v>
      </c>
      <c r="E32" s="75" t="s">
        <v>283</v>
      </c>
      <c r="F32" s="75" t="s">
        <v>283</v>
      </c>
      <c r="G32" s="75" t="s">
        <v>283</v>
      </c>
      <c r="H32" s="75" t="s">
        <v>283</v>
      </c>
      <c r="I32" s="75" t="s">
        <v>283</v>
      </c>
      <c r="J32" s="75" t="s">
        <v>283</v>
      </c>
      <c r="K32" s="75" t="s">
        <v>283</v>
      </c>
      <c r="L32" s="43">
        <v>214</v>
      </c>
      <c r="M32" s="43">
        <v>5894</v>
      </c>
      <c r="N32" s="122">
        <v>6108</v>
      </c>
    </row>
    <row r="33" spans="1:14" ht="13.5" thickBot="1">
      <c r="A33" s="59"/>
      <c r="B33" s="60"/>
      <c r="C33" s="63">
        <v>2015</v>
      </c>
      <c r="D33" s="74" t="s">
        <v>283</v>
      </c>
      <c r="E33" s="74" t="s">
        <v>283</v>
      </c>
      <c r="F33" s="74" t="s">
        <v>283</v>
      </c>
      <c r="G33" s="74" t="s">
        <v>283</v>
      </c>
      <c r="H33" s="74" t="s">
        <v>283</v>
      </c>
      <c r="I33" s="74" t="s">
        <v>283</v>
      </c>
      <c r="J33" s="74" t="s">
        <v>283</v>
      </c>
      <c r="K33" s="74" t="s">
        <v>283</v>
      </c>
      <c r="L33" s="74" t="s">
        <v>283</v>
      </c>
      <c r="M33" s="44">
        <v>1027</v>
      </c>
      <c r="N33" s="122">
        <v>1027</v>
      </c>
    </row>
    <row r="34" spans="1:14" ht="13.5" thickTop="1">
      <c r="A34" s="59"/>
      <c r="B34" s="63" t="s">
        <v>4</v>
      </c>
      <c r="C34" s="63"/>
      <c r="D34" s="118">
        <v>-2178</v>
      </c>
      <c r="E34" s="118">
        <v>1811</v>
      </c>
      <c r="F34" s="118">
        <v>-3343</v>
      </c>
      <c r="G34" s="118">
        <v>-3055</v>
      </c>
      <c r="H34" s="118">
        <v>-1955</v>
      </c>
      <c r="I34" s="118">
        <v>19696</v>
      </c>
      <c r="J34" s="118">
        <v>7053</v>
      </c>
      <c r="K34" s="118">
        <v>3634</v>
      </c>
      <c r="L34" s="118">
        <v>12632</v>
      </c>
      <c r="M34" s="118">
        <v>6262</v>
      </c>
      <c r="N34" s="23" t="s">
        <v>283</v>
      </c>
    </row>
    <row r="35" spans="1:14" s="4" customFormat="1" ht="13">
      <c r="A35" s="59"/>
      <c r="B35" s="60"/>
      <c r="C35" s="60"/>
      <c r="D35" s="75" t="s">
        <v>283</v>
      </c>
      <c r="E35" s="75" t="s">
        <v>283</v>
      </c>
      <c r="F35" s="75" t="s">
        <v>283</v>
      </c>
      <c r="G35" s="75" t="s">
        <v>283</v>
      </c>
      <c r="H35" s="75" t="s">
        <v>283</v>
      </c>
      <c r="I35" s="75" t="s">
        <v>283</v>
      </c>
      <c r="J35" s="75" t="s">
        <v>283</v>
      </c>
      <c r="K35" s="75" t="s">
        <v>283</v>
      </c>
      <c r="L35" s="75" t="s">
        <v>283</v>
      </c>
      <c r="M35" s="75" t="s">
        <v>283</v>
      </c>
      <c r="N35" s="23" t="s">
        <v>283</v>
      </c>
    </row>
    <row r="36" spans="1:14" s="4" customFormat="1" ht="13">
      <c r="A36" s="59"/>
      <c r="B36" s="60" t="s">
        <v>218</v>
      </c>
      <c r="C36" s="60"/>
      <c r="D36" s="75" t="s">
        <v>283</v>
      </c>
      <c r="E36" s="75" t="s">
        <v>283</v>
      </c>
      <c r="F36" s="75" t="s">
        <v>283</v>
      </c>
      <c r="G36" s="75" t="s">
        <v>283</v>
      </c>
      <c r="H36" s="75" t="s">
        <v>283</v>
      </c>
      <c r="I36" s="75" t="s">
        <v>283</v>
      </c>
      <c r="J36" s="75" t="s">
        <v>283</v>
      </c>
      <c r="K36" s="75" t="s">
        <v>283</v>
      </c>
      <c r="L36" s="75" t="s">
        <v>283</v>
      </c>
      <c r="M36" s="75" t="s">
        <v>283</v>
      </c>
      <c r="N36" s="23" t="s">
        <v>283</v>
      </c>
    </row>
    <row r="37" spans="1:14" s="4" customFormat="1" ht="13">
      <c r="A37" s="59"/>
      <c r="B37" s="60"/>
      <c r="C37" s="63" t="s">
        <v>279</v>
      </c>
      <c r="D37" s="43">
        <v>1967</v>
      </c>
      <c r="E37" s="43">
        <v>383</v>
      </c>
      <c r="F37" s="43">
        <v>172</v>
      </c>
      <c r="G37" s="43">
        <v>155</v>
      </c>
      <c r="H37" s="43">
        <v>82</v>
      </c>
      <c r="I37" s="43">
        <v>68</v>
      </c>
      <c r="J37" s="43">
        <v>389</v>
      </c>
      <c r="K37" s="43">
        <v>433</v>
      </c>
      <c r="L37" s="43">
        <v>-239</v>
      </c>
      <c r="M37" s="43">
        <v>256</v>
      </c>
      <c r="N37" s="23" t="s">
        <v>283</v>
      </c>
    </row>
    <row r="38" spans="1:14" s="4" customFormat="1" ht="13">
      <c r="A38" s="59"/>
      <c r="B38" s="60"/>
      <c r="C38" s="63">
        <v>2006</v>
      </c>
      <c r="D38" s="43">
        <v>1538</v>
      </c>
      <c r="E38" s="43">
        <v>1288</v>
      </c>
      <c r="F38" s="43">
        <v>153</v>
      </c>
      <c r="G38" s="43">
        <v>76</v>
      </c>
      <c r="H38" s="43">
        <v>37</v>
      </c>
      <c r="I38" s="43">
        <v>28</v>
      </c>
      <c r="J38" s="43">
        <v>16</v>
      </c>
      <c r="K38" s="43">
        <v>15</v>
      </c>
      <c r="L38" s="43">
        <v>14</v>
      </c>
      <c r="M38" s="43">
        <v>18</v>
      </c>
      <c r="N38" s="122">
        <v>3183</v>
      </c>
    </row>
    <row r="39" spans="1:14" s="4" customFormat="1" ht="13">
      <c r="A39" s="59"/>
      <c r="B39" s="60"/>
      <c r="C39" s="63">
        <v>2007</v>
      </c>
      <c r="D39" s="75" t="s">
        <v>283</v>
      </c>
      <c r="E39" s="43">
        <v>1549</v>
      </c>
      <c r="F39" s="43">
        <v>1242</v>
      </c>
      <c r="G39" s="43">
        <v>198</v>
      </c>
      <c r="H39" s="43">
        <v>45</v>
      </c>
      <c r="I39" s="43">
        <v>12</v>
      </c>
      <c r="J39" s="43">
        <v>16</v>
      </c>
      <c r="K39" s="43">
        <v>21</v>
      </c>
      <c r="L39" s="43">
        <v>24</v>
      </c>
      <c r="M39" s="43">
        <v>13</v>
      </c>
      <c r="N39" s="122">
        <v>3120</v>
      </c>
    </row>
    <row r="40" spans="1:14" s="4" customFormat="1" ht="13">
      <c r="A40" s="59"/>
      <c r="B40" s="60"/>
      <c r="C40" s="63">
        <v>2008</v>
      </c>
      <c r="D40" s="75" t="s">
        <v>283</v>
      </c>
      <c r="E40" s="75" t="s">
        <v>283</v>
      </c>
      <c r="F40" s="43">
        <v>1260</v>
      </c>
      <c r="G40" s="43">
        <v>1220</v>
      </c>
      <c r="H40" s="43">
        <v>205</v>
      </c>
      <c r="I40" s="43">
        <v>28</v>
      </c>
      <c r="J40" s="43">
        <v>33</v>
      </c>
      <c r="K40" s="43">
        <v>17</v>
      </c>
      <c r="L40" s="43">
        <v>20</v>
      </c>
      <c r="M40" s="43">
        <v>18</v>
      </c>
      <c r="N40" s="122">
        <v>2801</v>
      </c>
    </row>
    <row r="41" spans="1:14" s="4" customFormat="1" ht="13">
      <c r="A41" s="59"/>
      <c r="B41" s="60"/>
      <c r="C41" s="63">
        <v>2009</v>
      </c>
      <c r="D41" s="75" t="s">
        <v>283</v>
      </c>
      <c r="E41" s="75" t="s">
        <v>283</v>
      </c>
      <c r="F41" s="75" t="s">
        <v>283</v>
      </c>
      <c r="G41" s="43">
        <v>1017</v>
      </c>
      <c r="H41" s="43">
        <v>955</v>
      </c>
      <c r="I41" s="43">
        <v>115</v>
      </c>
      <c r="J41" s="43">
        <v>41</v>
      </c>
      <c r="K41" s="43">
        <v>30</v>
      </c>
      <c r="L41" s="43">
        <v>33</v>
      </c>
      <c r="M41" s="43">
        <v>20</v>
      </c>
      <c r="N41" s="122">
        <v>2211</v>
      </c>
    </row>
    <row r="42" spans="1:14" s="4" customFormat="1" ht="13">
      <c r="A42" s="59"/>
      <c r="B42" s="60"/>
      <c r="C42" s="63">
        <v>2010</v>
      </c>
      <c r="D42" s="75" t="s">
        <v>283</v>
      </c>
      <c r="E42" s="75" t="s">
        <v>283</v>
      </c>
      <c r="F42" s="75" t="s">
        <v>283</v>
      </c>
      <c r="G42" s="75" t="s">
        <v>283</v>
      </c>
      <c r="H42" s="43">
        <v>997</v>
      </c>
      <c r="I42" s="43">
        <v>948</v>
      </c>
      <c r="J42" s="43">
        <v>133</v>
      </c>
      <c r="K42" s="43">
        <v>52</v>
      </c>
      <c r="L42" s="43">
        <v>36</v>
      </c>
      <c r="M42" s="43">
        <v>-1</v>
      </c>
      <c r="N42" s="122">
        <v>2165</v>
      </c>
    </row>
    <row r="43" spans="1:14" s="4" customFormat="1" ht="13">
      <c r="A43" s="59"/>
      <c r="B43" s="60"/>
      <c r="C43" s="63">
        <v>2011</v>
      </c>
      <c r="D43" s="75" t="s">
        <v>283</v>
      </c>
      <c r="E43" s="75" t="s">
        <v>283</v>
      </c>
      <c r="F43" s="75" t="s">
        <v>283</v>
      </c>
      <c r="G43" s="75" t="s">
        <v>283</v>
      </c>
      <c r="H43" s="75" t="s">
        <v>283</v>
      </c>
      <c r="I43" s="43">
        <v>930</v>
      </c>
      <c r="J43" s="43">
        <v>978</v>
      </c>
      <c r="K43" s="43">
        <v>128</v>
      </c>
      <c r="L43" s="43">
        <v>71</v>
      </c>
      <c r="M43" s="43">
        <v>0</v>
      </c>
      <c r="N43" s="122">
        <v>2107</v>
      </c>
    </row>
    <row r="44" spans="1:14" s="4" customFormat="1" ht="13">
      <c r="A44" s="59"/>
      <c r="B44" s="60"/>
      <c r="C44" s="63">
        <v>2012</v>
      </c>
      <c r="D44" s="75" t="s">
        <v>283</v>
      </c>
      <c r="E44" s="75" t="s">
        <v>283</v>
      </c>
      <c r="F44" s="75" t="s">
        <v>283</v>
      </c>
      <c r="G44" s="75" t="s">
        <v>283</v>
      </c>
      <c r="H44" s="75" t="s">
        <v>283</v>
      </c>
      <c r="I44" s="75" t="s">
        <v>283</v>
      </c>
      <c r="J44" s="43">
        <v>1035</v>
      </c>
      <c r="K44" s="43">
        <v>831</v>
      </c>
      <c r="L44" s="43">
        <v>116</v>
      </c>
      <c r="M44" s="43">
        <v>2</v>
      </c>
      <c r="N44" s="122">
        <v>1984</v>
      </c>
    </row>
    <row r="45" spans="1:14" s="4" customFormat="1" ht="13">
      <c r="A45" s="59"/>
      <c r="B45" s="60"/>
      <c r="C45" s="63">
        <v>2013</v>
      </c>
      <c r="D45" s="75" t="s">
        <v>283</v>
      </c>
      <c r="E45" s="75" t="s">
        <v>283</v>
      </c>
      <c r="F45" s="75" t="s">
        <v>283</v>
      </c>
      <c r="G45" s="75" t="s">
        <v>283</v>
      </c>
      <c r="H45" s="75" t="s">
        <v>283</v>
      </c>
      <c r="I45" s="75" t="s">
        <v>283</v>
      </c>
      <c r="J45" s="75" t="s">
        <v>283</v>
      </c>
      <c r="K45" s="43">
        <v>1097</v>
      </c>
      <c r="L45" s="43">
        <v>790</v>
      </c>
      <c r="M45" s="43">
        <v>53</v>
      </c>
      <c r="N45" s="122">
        <v>1940</v>
      </c>
    </row>
    <row r="46" spans="1:14" s="4" customFormat="1" ht="13">
      <c r="A46" s="59"/>
      <c r="B46" s="60"/>
      <c r="C46" s="63">
        <v>2014</v>
      </c>
      <c r="D46" s="75" t="s">
        <v>283</v>
      </c>
      <c r="E46" s="75" t="s">
        <v>283</v>
      </c>
      <c r="F46" s="75" t="s">
        <v>283</v>
      </c>
      <c r="G46" s="75" t="s">
        <v>283</v>
      </c>
      <c r="H46" s="75" t="s">
        <v>283</v>
      </c>
      <c r="I46" s="75" t="s">
        <v>283</v>
      </c>
      <c r="J46" s="75" t="s">
        <v>283</v>
      </c>
      <c r="K46" s="75" t="s">
        <v>283</v>
      </c>
      <c r="L46" s="43">
        <v>1021</v>
      </c>
      <c r="M46" s="43">
        <v>760</v>
      </c>
      <c r="N46" s="122">
        <v>1781</v>
      </c>
    </row>
    <row r="47" spans="1:14" s="4" customFormat="1" ht="13.5" thickBot="1">
      <c r="A47" s="59"/>
      <c r="B47" s="60"/>
      <c r="C47" s="63">
        <v>2015</v>
      </c>
      <c r="D47" s="74" t="s">
        <v>283</v>
      </c>
      <c r="E47" s="74" t="s">
        <v>283</v>
      </c>
      <c r="F47" s="74" t="s">
        <v>283</v>
      </c>
      <c r="G47" s="74" t="s">
        <v>283</v>
      </c>
      <c r="H47" s="74" t="s">
        <v>283</v>
      </c>
      <c r="I47" s="74" t="s">
        <v>283</v>
      </c>
      <c r="J47" s="74" t="s">
        <v>283</v>
      </c>
      <c r="K47" s="74" t="s">
        <v>283</v>
      </c>
      <c r="L47" s="74" t="s">
        <v>283</v>
      </c>
      <c r="M47" s="44">
        <v>864</v>
      </c>
      <c r="N47" s="122" t="s">
        <v>283</v>
      </c>
    </row>
    <row r="48" spans="1:14" ht="13.5" thickTop="1">
      <c r="A48" s="56"/>
      <c r="B48" s="55" t="s">
        <v>4</v>
      </c>
      <c r="C48" s="55"/>
      <c r="D48" s="124">
        <v>3505</v>
      </c>
      <c r="E48" s="124">
        <v>3220</v>
      </c>
      <c r="F48" s="124">
        <v>2827</v>
      </c>
      <c r="G48" s="124">
        <v>2666</v>
      </c>
      <c r="H48" s="124">
        <v>2321</v>
      </c>
      <c r="I48" s="124">
        <v>2129</v>
      </c>
      <c r="J48" s="124">
        <v>2641</v>
      </c>
      <c r="K48" s="124">
        <v>2624</v>
      </c>
      <c r="L48" s="124">
        <v>1886</v>
      </c>
      <c r="M48" s="124">
        <v>2003</v>
      </c>
      <c r="N48" s="52" t="s">
        <v>283</v>
      </c>
    </row>
    <row r="49" spans="1:14" ht="13">
      <c r="A49" s="65"/>
      <c r="B49" s="60"/>
      <c r="C49" s="60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5"/>
    </row>
    <row r="50" spans="1:14" ht="13">
      <c r="A50" s="65"/>
      <c r="B50" s="60"/>
      <c r="C50" s="60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5"/>
    </row>
    <row r="51" spans="1:14" ht="15.5">
      <c r="A51" s="97" t="s">
        <v>217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117"/>
      <c r="N51" s="94"/>
    </row>
    <row r="52" spans="1:14" ht="13">
      <c r="A52" s="90" t="s">
        <v>281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</row>
    <row r="54" spans="1:14" ht="13">
      <c r="A54" s="130" t="s">
        <v>115</v>
      </c>
      <c r="B54" s="131"/>
      <c r="C54" s="131"/>
      <c r="D54" s="180" t="s">
        <v>116</v>
      </c>
      <c r="E54" s="178"/>
      <c r="F54" s="178"/>
      <c r="G54" s="178"/>
      <c r="H54" s="178"/>
      <c r="I54" s="178"/>
      <c r="J54" s="178"/>
      <c r="K54" s="178"/>
      <c r="L54" s="178"/>
      <c r="M54" s="178"/>
      <c r="N54" s="179"/>
    </row>
    <row r="55" spans="1:14" ht="13">
      <c r="A55" s="108"/>
      <c r="B55" s="107"/>
      <c r="C55" s="107"/>
      <c r="D55" s="110">
        <v>2006</v>
      </c>
      <c r="E55" s="110">
        <v>2007</v>
      </c>
      <c r="F55" s="110">
        <v>2008</v>
      </c>
      <c r="G55" s="110">
        <v>2009</v>
      </c>
      <c r="H55" s="110">
        <v>2010</v>
      </c>
      <c r="I55" s="110">
        <v>2011</v>
      </c>
      <c r="J55" s="110">
        <v>2012</v>
      </c>
      <c r="K55" s="110">
        <v>2013</v>
      </c>
      <c r="L55" s="110">
        <v>2014</v>
      </c>
      <c r="M55" s="110">
        <v>2015</v>
      </c>
      <c r="N55" s="114" t="s">
        <v>4</v>
      </c>
    </row>
    <row r="56" spans="1:14">
      <c r="A56" s="5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6"/>
    </row>
    <row r="57" spans="1:14" ht="13">
      <c r="A57" s="79" t="s">
        <v>220</v>
      </c>
      <c r="B57" s="80"/>
      <c r="C57" s="80"/>
      <c r="D57" s="72"/>
      <c r="E57" s="72"/>
      <c r="F57" s="72"/>
      <c r="G57" s="72"/>
      <c r="H57" s="72"/>
      <c r="I57" s="72"/>
      <c r="J57" s="7"/>
      <c r="K57" s="7"/>
      <c r="L57" s="7"/>
      <c r="M57" s="7"/>
      <c r="N57" s="61"/>
    </row>
    <row r="58" spans="1:14" ht="13">
      <c r="A58" s="57"/>
      <c r="B58" s="80" t="s">
        <v>141</v>
      </c>
      <c r="C58" s="80"/>
      <c r="D58" s="7"/>
      <c r="E58" s="7"/>
      <c r="F58" s="7"/>
      <c r="G58" s="7"/>
      <c r="H58" s="7"/>
      <c r="I58" s="7"/>
      <c r="J58" s="7"/>
      <c r="K58" s="7"/>
      <c r="L58" s="7"/>
      <c r="M58" s="7"/>
      <c r="N58" s="61"/>
    </row>
    <row r="59" spans="1:14">
      <c r="A59" s="59"/>
      <c r="B59" s="60"/>
      <c r="C59" s="63" t="s">
        <v>279</v>
      </c>
      <c r="D59" s="43">
        <v>41835</v>
      </c>
      <c r="E59" s="43">
        <v>39257</v>
      </c>
      <c r="F59" s="43">
        <v>35379</v>
      </c>
      <c r="G59" s="43">
        <v>33004</v>
      </c>
      <c r="H59" s="43">
        <v>30625</v>
      </c>
      <c r="I59" s="43">
        <v>29235</v>
      </c>
      <c r="J59" s="43">
        <v>28551</v>
      </c>
      <c r="K59" s="43">
        <v>27367</v>
      </c>
      <c r="L59" s="43">
        <v>24570</v>
      </c>
      <c r="M59" s="43">
        <v>25755</v>
      </c>
      <c r="N59" s="21" t="s">
        <v>283</v>
      </c>
    </row>
    <row r="60" spans="1:14" ht="13">
      <c r="A60" s="59"/>
      <c r="B60" s="60"/>
      <c r="C60" s="63">
        <v>2006</v>
      </c>
      <c r="D60" s="43">
        <v>1372</v>
      </c>
      <c r="E60" s="43">
        <v>4274</v>
      </c>
      <c r="F60" s="43">
        <v>3602</v>
      </c>
      <c r="G60" s="43">
        <v>2852</v>
      </c>
      <c r="H60" s="43">
        <v>2255</v>
      </c>
      <c r="I60" s="43">
        <v>1991</v>
      </c>
      <c r="J60" s="43">
        <v>1547</v>
      </c>
      <c r="K60" s="43">
        <v>1276</v>
      </c>
      <c r="L60" s="43">
        <v>1093</v>
      </c>
      <c r="M60" s="43">
        <v>1071</v>
      </c>
      <c r="N60" s="122">
        <v>21334</v>
      </c>
    </row>
    <row r="61" spans="1:14" ht="13">
      <c r="A61" s="59"/>
      <c r="B61" s="60"/>
      <c r="C61" s="63">
        <v>2007</v>
      </c>
      <c r="D61" s="75" t="s">
        <v>283</v>
      </c>
      <c r="E61" s="43">
        <v>1005</v>
      </c>
      <c r="F61" s="43">
        <v>3882</v>
      </c>
      <c r="G61" s="43">
        <v>3595</v>
      </c>
      <c r="H61" s="43">
        <v>2803</v>
      </c>
      <c r="I61" s="43">
        <v>2056</v>
      </c>
      <c r="J61" s="43">
        <v>1633</v>
      </c>
      <c r="K61" s="43">
        <v>1413</v>
      </c>
      <c r="L61" s="43">
        <v>1219</v>
      </c>
      <c r="M61" s="43">
        <v>1028</v>
      </c>
      <c r="N61" s="122">
        <v>18635</v>
      </c>
    </row>
    <row r="62" spans="1:14" ht="13">
      <c r="A62" s="59"/>
      <c r="B62" s="60"/>
      <c r="C62" s="63">
        <v>2008</v>
      </c>
      <c r="D62" s="75" t="s">
        <v>283</v>
      </c>
      <c r="E62" s="75" t="s">
        <v>283</v>
      </c>
      <c r="F62" s="43">
        <v>1181</v>
      </c>
      <c r="G62" s="43">
        <v>3797</v>
      </c>
      <c r="H62" s="43">
        <v>3184</v>
      </c>
      <c r="I62" s="43">
        <v>2546</v>
      </c>
      <c r="J62" s="43">
        <v>2040</v>
      </c>
      <c r="K62" s="43">
        <v>1862</v>
      </c>
      <c r="L62" s="43">
        <v>1474</v>
      </c>
      <c r="M62" s="43">
        <v>1242</v>
      </c>
      <c r="N62" s="122">
        <v>17328</v>
      </c>
    </row>
    <row r="63" spans="1:14" ht="13">
      <c r="A63" s="59"/>
      <c r="B63" s="60"/>
      <c r="C63" s="63">
        <v>2009</v>
      </c>
      <c r="D63" s="75" t="s">
        <v>283</v>
      </c>
      <c r="E63" s="75" t="s">
        <v>283</v>
      </c>
      <c r="F63" s="75" t="s">
        <v>283</v>
      </c>
      <c r="G63" s="43">
        <v>960</v>
      </c>
      <c r="H63" s="43">
        <v>3109</v>
      </c>
      <c r="I63" s="43">
        <v>2425</v>
      </c>
      <c r="J63" s="43">
        <v>1777</v>
      </c>
      <c r="K63" s="43">
        <v>1489</v>
      </c>
      <c r="L63" s="43">
        <v>1356</v>
      </c>
      <c r="M63" s="43">
        <v>1222</v>
      </c>
      <c r="N63" s="122">
        <v>12337</v>
      </c>
    </row>
    <row r="64" spans="1:14" ht="13">
      <c r="A64" s="57"/>
      <c r="B64" s="60"/>
      <c r="C64" s="63">
        <v>2010</v>
      </c>
      <c r="D64" s="75" t="s">
        <v>283</v>
      </c>
      <c r="E64" s="75" t="s">
        <v>283</v>
      </c>
      <c r="F64" s="75" t="s">
        <v>283</v>
      </c>
      <c r="G64" s="75" t="s">
        <v>283</v>
      </c>
      <c r="H64" s="43">
        <v>1134</v>
      </c>
      <c r="I64" s="43">
        <v>3528</v>
      </c>
      <c r="J64" s="43">
        <v>2892</v>
      </c>
      <c r="K64" s="43">
        <v>2561</v>
      </c>
      <c r="L64" s="43">
        <v>2458</v>
      </c>
      <c r="M64" s="43">
        <v>1222</v>
      </c>
      <c r="N64" s="122">
        <v>13794</v>
      </c>
    </row>
    <row r="65" spans="1:14" ht="13">
      <c r="A65" s="59"/>
      <c r="B65" s="60"/>
      <c r="C65" s="63">
        <v>2011</v>
      </c>
      <c r="D65" s="75" t="s">
        <v>283</v>
      </c>
      <c r="E65" s="75" t="s">
        <v>283</v>
      </c>
      <c r="F65" s="75" t="s">
        <v>283</v>
      </c>
      <c r="G65" s="75" t="s">
        <v>283</v>
      </c>
      <c r="H65" s="75" t="s">
        <v>283</v>
      </c>
      <c r="I65" s="43">
        <v>1075</v>
      </c>
      <c r="J65" s="43">
        <v>3332</v>
      </c>
      <c r="K65" s="43">
        <v>3064</v>
      </c>
      <c r="L65" s="43">
        <v>2700</v>
      </c>
      <c r="M65" s="43">
        <v>1940</v>
      </c>
      <c r="N65" s="122">
        <v>12111</v>
      </c>
    </row>
    <row r="66" spans="1:14" ht="13">
      <c r="A66" s="59"/>
      <c r="B66" s="60"/>
      <c r="C66" s="63">
        <v>2012</v>
      </c>
      <c r="D66" s="75" t="s">
        <v>283</v>
      </c>
      <c r="E66" s="75" t="s">
        <v>283</v>
      </c>
      <c r="F66" s="75" t="s">
        <v>283</v>
      </c>
      <c r="G66" s="75" t="s">
        <v>283</v>
      </c>
      <c r="H66" s="75" t="s">
        <v>283</v>
      </c>
      <c r="I66" s="75" t="s">
        <v>283</v>
      </c>
      <c r="J66" s="43">
        <v>928</v>
      </c>
      <c r="K66" s="43">
        <v>3261</v>
      </c>
      <c r="L66" s="43">
        <v>2375</v>
      </c>
      <c r="M66" s="43">
        <v>1611</v>
      </c>
      <c r="N66" s="122">
        <v>8175</v>
      </c>
    </row>
    <row r="67" spans="1:14" ht="13">
      <c r="A67" s="59"/>
      <c r="B67" s="60"/>
      <c r="C67" s="63">
        <v>2013</v>
      </c>
      <c r="D67" s="75" t="s">
        <v>283</v>
      </c>
      <c r="E67" s="75" t="s">
        <v>283</v>
      </c>
      <c r="F67" s="75" t="s">
        <v>283</v>
      </c>
      <c r="G67" s="75" t="s">
        <v>283</v>
      </c>
      <c r="H67" s="75" t="s">
        <v>283</v>
      </c>
      <c r="I67" s="75" t="s">
        <v>283</v>
      </c>
      <c r="J67" s="75" t="s">
        <v>283</v>
      </c>
      <c r="K67" s="43">
        <v>1002</v>
      </c>
      <c r="L67" s="43">
        <v>3741</v>
      </c>
      <c r="M67" s="43">
        <v>3665</v>
      </c>
      <c r="N67" s="122">
        <v>8408</v>
      </c>
    </row>
    <row r="68" spans="1:14" ht="13">
      <c r="A68" s="59"/>
      <c r="B68" s="60"/>
      <c r="C68" s="63">
        <v>2014</v>
      </c>
      <c r="D68" s="75" t="s">
        <v>283</v>
      </c>
      <c r="E68" s="75" t="s">
        <v>283</v>
      </c>
      <c r="F68" s="75" t="s">
        <v>283</v>
      </c>
      <c r="G68" s="75" t="s">
        <v>283</v>
      </c>
      <c r="H68" s="75" t="s">
        <v>283</v>
      </c>
      <c r="I68" s="75" t="s">
        <v>283</v>
      </c>
      <c r="J68" s="75" t="s">
        <v>283</v>
      </c>
      <c r="K68" s="75" t="s">
        <v>283</v>
      </c>
      <c r="L68" s="43">
        <v>1075</v>
      </c>
      <c r="M68" s="43">
        <v>3376</v>
      </c>
      <c r="N68" s="122">
        <v>4451</v>
      </c>
    </row>
    <row r="69" spans="1:14" ht="13.5" thickBot="1">
      <c r="A69" s="59"/>
      <c r="B69" s="60"/>
      <c r="C69" s="63">
        <v>2015</v>
      </c>
      <c r="D69" s="74" t="s">
        <v>283</v>
      </c>
      <c r="E69" s="74" t="s">
        <v>283</v>
      </c>
      <c r="F69" s="74" t="s">
        <v>283</v>
      </c>
      <c r="G69" s="74" t="s">
        <v>283</v>
      </c>
      <c r="H69" s="74" t="s">
        <v>283</v>
      </c>
      <c r="I69" s="74" t="s">
        <v>283</v>
      </c>
      <c r="J69" s="74" t="s">
        <v>283</v>
      </c>
      <c r="K69" s="74" t="s">
        <v>283</v>
      </c>
      <c r="L69" s="74" t="s">
        <v>283</v>
      </c>
      <c r="M69" s="44">
        <v>1130</v>
      </c>
      <c r="N69" s="122">
        <v>1130</v>
      </c>
    </row>
    <row r="70" spans="1:14" ht="13.5" thickTop="1">
      <c r="A70" s="59"/>
      <c r="B70" s="90" t="s">
        <v>112</v>
      </c>
      <c r="C70" s="90"/>
      <c r="D70" s="118">
        <v>43207</v>
      </c>
      <c r="E70" s="118">
        <v>44536</v>
      </c>
      <c r="F70" s="118">
        <v>44044</v>
      </c>
      <c r="G70" s="118">
        <v>44208</v>
      </c>
      <c r="H70" s="118">
        <v>43110</v>
      </c>
      <c r="I70" s="118">
        <v>42856</v>
      </c>
      <c r="J70" s="118">
        <v>42699</v>
      </c>
      <c r="K70" s="118">
        <v>43295</v>
      </c>
      <c r="L70" s="118">
        <v>42060</v>
      </c>
      <c r="M70" s="118">
        <v>43264</v>
      </c>
      <c r="N70" s="23" t="s">
        <v>283</v>
      </c>
    </row>
    <row r="71" spans="1:14" ht="13">
      <c r="A71" s="59"/>
      <c r="B71" s="60"/>
      <c r="C71" s="60"/>
      <c r="D71" s="75" t="s">
        <v>283</v>
      </c>
      <c r="E71" s="75" t="s">
        <v>283</v>
      </c>
      <c r="F71" s="75" t="s">
        <v>283</v>
      </c>
      <c r="G71" s="75" t="s">
        <v>283</v>
      </c>
      <c r="H71" s="75" t="s">
        <v>283</v>
      </c>
      <c r="I71" s="75" t="s">
        <v>283</v>
      </c>
      <c r="J71" s="75" t="s">
        <v>283</v>
      </c>
      <c r="K71" s="75" t="s">
        <v>283</v>
      </c>
      <c r="L71" s="75" t="s">
        <v>283</v>
      </c>
      <c r="M71" s="75" t="s">
        <v>283</v>
      </c>
      <c r="N71" s="23" t="s">
        <v>283</v>
      </c>
    </row>
    <row r="72" spans="1:14" ht="13">
      <c r="A72" s="59"/>
      <c r="B72" s="80" t="s">
        <v>203</v>
      </c>
      <c r="C72" s="80"/>
      <c r="D72" s="75" t="s">
        <v>283</v>
      </c>
      <c r="E72" s="75" t="s">
        <v>283</v>
      </c>
      <c r="F72" s="75" t="s">
        <v>283</v>
      </c>
      <c r="G72" s="75" t="s">
        <v>283</v>
      </c>
      <c r="H72" s="75" t="s">
        <v>283</v>
      </c>
      <c r="I72" s="75" t="s">
        <v>283</v>
      </c>
      <c r="J72" s="75" t="s">
        <v>283</v>
      </c>
      <c r="K72" s="75" t="s">
        <v>283</v>
      </c>
      <c r="L72" s="75" t="s">
        <v>283</v>
      </c>
      <c r="M72" s="75" t="s">
        <v>283</v>
      </c>
      <c r="N72" s="23" t="s">
        <v>283</v>
      </c>
    </row>
    <row r="73" spans="1:14" ht="13">
      <c r="A73" s="59"/>
      <c r="B73" s="60"/>
      <c r="C73" s="63" t="s">
        <v>279</v>
      </c>
      <c r="D73" s="43">
        <v>-3977</v>
      </c>
      <c r="E73" s="43">
        <v>-9845</v>
      </c>
      <c r="F73" s="43">
        <v>-15596</v>
      </c>
      <c r="G73" s="43">
        <v>-15850</v>
      </c>
      <c r="H73" s="43">
        <v>-14803</v>
      </c>
      <c r="I73" s="43">
        <v>10651</v>
      </c>
      <c r="J73" s="43">
        <v>-3798</v>
      </c>
      <c r="K73" s="43">
        <v>-6944</v>
      </c>
      <c r="L73" s="43">
        <v>-2572</v>
      </c>
      <c r="M73" s="43">
        <v>-3922</v>
      </c>
      <c r="N73" s="23" t="s">
        <v>283</v>
      </c>
    </row>
    <row r="74" spans="1:14" ht="13">
      <c r="A74" s="59"/>
      <c r="B74" s="60"/>
      <c r="C74" s="63">
        <v>2006</v>
      </c>
      <c r="D74" s="43">
        <v>1798</v>
      </c>
      <c r="E74" s="43">
        <v>9412</v>
      </c>
      <c r="F74" s="43">
        <v>4364</v>
      </c>
      <c r="G74" s="43">
        <v>-1541</v>
      </c>
      <c r="H74" s="43">
        <v>335</v>
      </c>
      <c r="I74" s="43">
        <v>1267</v>
      </c>
      <c r="J74" s="43">
        <v>652</v>
      </c>
      <c r="K74" s="43">
        <v>-24</v>
      </c>
      <c r="L74" s="43">
        <v>91</v>
      </c>
      <c r="M74" s="43">
        <v>235</v>
      </c>
      <c r="N74" s="122">
        <v>16589</v>
      </c>
    </row>
    <row r="75" spans="1:14" ht="13">
      <c r="A75" s="59"/>
      <c r="B75" s="60"/>
      <c r="C75" s="63">
        <v>2007</v>
      </c>
      <c r="D75" s="75" t="s">
        <v>283</v>
      </c>
      <c r="E75" s="43">
        <v>2244</v>
      </c>
      <c r="F75" s="43">
        <v>7169</v>
      </c>
      <c r="G75" s="43">
        <v>4604</v>
      </c>
      <c r="H75" s="43">
        <v>1098</v>
      </c>
      <c r="I75" s="43">
        <v>-171</v>
      </c>
      <c r="J75" s="43">
        <v>137</v>
      </c>
      <c r="K75" s="43">
        <v>-436</v>
      </c>
      <c r="L75" s="43">
        <v>770</v>
      </c>
      <c r="M75" s="43">
        <v>110</v>
      </c>
      <c r="N75" s="122">
        <v>15525</v>
      </c>
    </row>
    <row r="76" spans="1:14" ht="13">
      <c r="A76" s="59"/>
      <c r="B76" s="60"/>
      <c r="C76" s="63">
        <v>2008</v>
      </c>
      <c r="D76" s="75" t="s">
        <v>283</v>
      </c>
      <c r="E76" s="75" t="s">
        <v>283</v>
      </c>
      <c r="F76" s="43">
        <v>720</v>
      </c>
      <c r="G76" s="43">
        <v>7992</v>
      </c>
      <c r="H76" s="43">
        <v>3912</v>
      </c>
      <c r="I76" s="43">
        <v>545</v>
      </c>
      <c r="J76" s="43">
        <v>1442</v>
      </c>
      <c r="K76" s="43">
        <v>-137</v>
      </c>
      <c r="L76" s="43">
        <v>1011</v>
      </c>
      <c r="M76" s="43">
        <v>-689</v>
      </c>
      <c r="N76" s="122">
        <v>14798</v>
      </c>
    </row>
    <row r="77" spans="1:14" ht="13">
      <c r="A77" s="59"/>
      <c r="B77" s="60"/>
      <c r="C77" s="63">
        <v>2009</v>
      </c>
      <c r="D77" s="75" t="s">
        <v>283</v>
      </c>
      <c r="E77" s="75" t="s">
        <v>283</v>
      </c>
      <c r="F77" s="75" t="s">
        <v>283</v>
      </c>
      <c r="G77" s="43">
        <v>1739</v>
      </c>
      <c r="H77" s="43">
        <v>6179</v>
      </c>
      <c r="I77" s="43">
        <v>-52</v>
      </c>
      <c r="J77" s="43">
        <v>-256</v>
      </c>
      <c r="K77" s="43">
        <v>1976</v>
      </c>
      <c r="L77" s="43">
        <v>867</v>
      </c>
      <c r="M77" s="43">
        <v>606</v>
      </c>
      <c r="N77" s="122">
        <v>11059</v>
      </c>
    </row>
    <row r="78" spans="1:14" ht="13">
      <c r="A78" s="59"/>
      <c r="B78" s="60"/>
      <c r="C78" s="63">
        <v>2010</v>
      </c>
      <c r="D78" s="75" t="s">
        <v>283</v>
      </c>
      <c r="E78" s="75" t="s">
        <v>283</v>
      </c>
      <c r="F78" s="75" t="s">
        <v>283</v>
      </c>
      <c r="G78" s="75" t="s">
        <v>283</v>
      </c>
      <c r="H78" s="43">
        <v>1323</v>
      </c>
      <c r="I78" s="43">
        <v>6708</v>
      </c>
      <c r="J78" s="43">
        <v>3444</v>
      </c>
      <c r="K78" s="43">
        <v>-42</v>
      </c>
      <c r="L78" s="43">
        <v>1970</v>
      </c>
      <c r="M78" s="43">
        <v>-1853</v>
      </c>
      <c r="N78" s="122">
        <v>11549</v>
      </c>
    </row>
    <row r="79" spans="1:14" ht="13">
      <c r="A79" s="59"/>
      <c r="B79" s="60"/>
      <c r="C79" s="63">
        <v>2011</v>
      </c>
      <c r="D79" s="75" t="s">
        <v>283</v>
      </c>
      <c r="E79" s="75" t="s">
        <v>283</v>
      </c>
      <c r="F79" s="75" t="s">
        <v>283</v>
      </c>
      <c r="G79" s="75" t="s">
        <v>283</v>
      </c>
      <c r="H79" s="75" t="s">
        <v>283</v>
      </c>
      <c r="I79" s="43">
        <v>748</v>
      </c>
      <c r="J79" s="43">
        <v>4610</v>
      </c>
      <c r="K79" s="43">
        <v>4020</v>
      </c>
      <c r="L79" s="43">
        <v>1229</v>
      </c>
      <c r="M79" s="43">
        <v>688</v>
      </c>
      <c r="N79" s="122">
        <v>11296</v>
      </c>
    </row>
    <row r="80" spans="1:14" ht="13">
      <c r="A80" s="59"/>
      <c r="B80" s="60"/>
      <c r="C80" s="63">
        <v>2012</v>
      </c>
      <c r="D80" s="75" t="s">
        <v>283</v>
      </c>
      <c r="E80" s="75" t="s">
        <v>283</v>
      </c>
      <c r="F80" s="75" t="s">
        <v>283</v>
      </c>
      <c r="G80" s="75" t="s">
        <v>283</v>
      </c>
      <c r="H80" s="75" t="s">
        <v>283</v>
      </c>
      <c r="I80" s="75" t="s">
        <v>283</v>
      </c>
      <c r="J80" s="43">
        <v>821</v>
      </c>
      <c r="K80" s="43">
        <v>4150</v>
      </c>
      <c r="L80" s="43">
        <v>2366</v>
      </c>
      <c r="M80" s="43">
        <v>884</v>
      </c>
      <c r="N80" s="122">
        <v>8222</v>
      </c>
    </row>
    <row r="81" spans="1:14" ht="13">
      <c r="A81" s="59"/>
      <c r="B81" s="60"/>
      <c r="C81" s="63">
        <v>2013</v>
      </c>
      <c r="D81" s="75" t="s">
        <v>283</v>
      </c>
      <c r="E81" s="75" t="s">
        <v>283</v>
      </c>
      <c r="F81" s="75" t="s">
        <v>283</v>
      </c>
      <c r="G81" s="75" t="s">
        <v>283</v>
      </c>
      <c r="H81" s="75" t="s">
        <v>283</v>
      </c>
      <c r="I81" s="75" t="s">
        <v>283</v>
      </c>
      <c r="J81" s="75" t="s">
        <v>283</v>
      </c>
      <c r="K81" s="43">
        <v>1071</v>
      </c>
      <c r="L81" s="43">
        <v>6687</v>
      </c>
      <c r="M81" s="43">
        <v>3281</v>
      </c>
      <c r="N81" s="122">
        <v>11039</v>
      </c>
    </row>
    <row r="82" spans="1:14" ht="13">
      <c r="A82" s="59"/>
      <c r="B82" s="60"/>
      <c r="C82" s="63">
        <v>2014</v>
      </c>
      <c r="D82" s="75" t="s">
        <v>283</v>
      </c>
      <c r="E82" s="75" t="s">
        <v>283</v>
      </c>
      <c r="F82" s="75" t="s">
        <v>283</v>
      </c>
      <c r="G82" s="75" t="s">
        <v>283</v>
      </c>
      <c r="H82" s="75" t="s">
        <v>283</v>
      </c>
      <c r="I82" s="75" t="s">
        <v>283</v>
      </c>
      <c r="J82" s="75" t="s">
        <v>283</v>
      </c>
      <c r="K82" s="75" t="s">
        <v>283</v>
      </c>
      <c r="L82" s="43">
        <v>214</v>
      </c>
      <c r="M82" s="43">
        <v>5894</v>
      </c>
      <c r="N82" s="122">
        <v>6108</v>
      </c>
    </row>
    <row r="83" spans="1:14" ht="13.5" thickBot="1">
      <c r="A83" s="59"/>
      <c r="B83" s="60"/>
      <c r="C83" s="63">
        <v>2015</v>
      </c>
      <c r="D83" s="74" t="s">
        <v>283</v>
      </c>
      <c r="E83" s="74" t="s">
        <v>283</v>
      </c>
      <c r="F83" s="74" t="s">
        <v>283</v>
      </c>
      <c r="G83" s="74" t="s">
        <v>283</v>
      </c>
      <c r="H83" s="74" t="s">
        <v>283</v>
      </c>
      <c r="I83" s="74" t="s">
        <v>283</v>
      </c>
      <c r="J83" s="74" t="s">
        <v>283</v>
      </c>
      <c r="K83" s="74" t="s">
        <v>283</v>
      </c>
      <c r="L83" s="74" t="s">
        <v>283</v>
      </c>
      <c r="M83" s="44">
        <v>1027</v>
      </c>
      <c r="N83" s="122">
        <v>1027</v>
      </c>
    </row>
    <row r="84" spans="1:14" ht="13.5" thickTop="1">
      <c r="A84" s="59"/>
      <c r="B84" s="90" t="s">
        <v>112</v>
      </c>
      <c r="C84" s="90"/>
      <c r="D84" s="118">
        <v>-2178</v>
      </c>
      <c r="E84" s="118">
        <v>1811</v>
      </c>
      <c r="F84" s="118">
        <v>-3343</v>
      </c>
      <c r="G84" s="118">
        <v>-3055</v>
      </c>
      <c r="H84" s="118">
        <v>-1955</v>
      </c>
      <c r="I84" s="118">
        <v>19696</v>
      </c>
      <c r="J84" s="118">
        <v>7053</v>
      </c>
      <c r="K84" s="118">
        <v>3634</v>
      </c>
      <c r="L84" s="118">
        <v>12632</v>
      </c>
      <c r="M84" s="118">
        <v>6262</v>
      </c>
      <c r="N84" s="23" t="s">
        <v>283</v>
      </c>
    </row>
    <row r="85" spans="1:14" ht="13">
      <c r="A85" s="59"/>
      <c r="B85" s="60"/>
      <c r="C85" s="60"/>
      <c r="D85" s="75" t="s">
        <v>283</v>
      </c>
      <c r="E85" s="75" t="s">
        <v>283</v>
      </c>
      <c r="F85" s="75" t="s">
        <v>283</v>
      </c>
      <c r="G85" s="75" t="s">
        <v>283</v>
      </c>
      <c r="H85" s="75" t="s">
        <v>283</v>
      </c>
      <c r="I85" s="75" t="s">
        <v>283</v>
      </c>
      <c r="J85" s="75" t="s">
        <v>283</v>
      </c>
      <c r="K85" s="75" t="s">
        <v>283</v>
      </c>
      <c r="L85" s="75" t="s">
        <v>283</v>
      </c>
      <c r="M85" s="75" t="s">
        <v>283</v>
      </c>
      <c r="N85" s="23" t="s">
        <v>283</v>
      </c>
    </row>
    <row r="86" spans="1:14" ht="13">
      <c r="A86" s="59"/>
      <c r="B86" s="80" t="s">
        <v>219</v>
      </c>
      <c r="C86" s="80"/>
      <c r="D86" s="75" t="s">
        <v>283</v>
      </c>
      <c r="E86" s="75" t="s">
        <v>283</v>
      </c>
      <c r="F86" s="75" t="s">
        <v>283</v>
      </c>
      <c r="G86" s="75" t="s">
        <v>283</v>
      </c>
      <c r="H86" s="75" t="s">
        <v>283</v>
      </c>
      <c r="I86" s="75" t="s">
        <v>283</v>
      </c>
      <c r="J86" s="75" t="s">
        <v>283</v>
      </c>
      <c r="K86" s="75" t="s">
        <v>283</v>
      </c>
      <c r="L86" s="75" t="s">
        <v>283</v>
      </c>
      <c r="M86" s="75" t="s">
        <v>283</v>
      </c>
      <c r="N86" s="23" t="s">
        <v>283</v>
      </c>
    </row>
    <row r="87" spans="1:14" ht="13">
      <c r="A87" s="59"/>
      <c r="B87" s="60"/>
      <c r="C87" s="63" t="s">
        <v>279</v>
      </c>
      <c r="D87" s="43">
        <v>1967</v>
      </c>
      <c r="E87" s="43">
        <v>383</v>
      </c>
      <c r="F87" s="43">
        <v>172</v>
      </c>
      <c r="G87" s="43">
        <v>155</v>
      </c>
      <c r="H87" s="43">
        <v>82</v>
      </c>
      <c r="I87" s="43">
        <v>68</v>
      </c>
      <c r="J87" s="43">
        <v>389</v>
      </c>
      <c r="K87" s="43">
        <v>433</v>
      </c>
      <c r="L87" s="43">
        <v>-239</v>
      </c>
      <c r="M87" s="43">
        <v>256</v>
      </c>
      <c r="N87" s="23" t="s">
        <v>283</v>
      </c>
    </row>
    <row r="88" spans="1:14" ht="13">
      <c r="A88" s="59"/>
      <c r="B88" s="60"/>
      <c r="C88" s="63">
        <v>2006</v>
      </c>
      <c r="D88" s="43">
        <v>1538</v>
      </c>
      <c r="E88" s="43">
        <v>1288</v>
      </c>
      <c r="F88" s="43">
        <v>153</v>
      </c>
      <c r="G88" s="43">
        <v>76</v>
      </c>
      <c r="H88" s="43">
        <v>37</v>
      </c>
      <c r="I88" s="43">
        <v>28</v>
      </c>
      <c r="J88" s="43">
        <v>16</v>
      </c>
      <c r="K88" s="43">
        <v>15</v>
      </c>
      <c r="L88" s="43">
        <v>14</v>
      </c>
      <c r="M88" s="43">
        <v>18</v>
      </c>
      <c r="N88" s="122">
        <v>3183</v>
      </c>
    </row>
    <row r="89" spans="1:14" ht="13">
      <c r="A89" s="59"/>
      <c r="B89" s="60"/>
      <c r="C89" s="63">
        <v>2007</v>
      </c>
      <c r="D89" s="75" t="s">
        <v>283</v>
      </c>
      <c r="E89" s="43">
        <v>1549</v>
      </c>
      <c r="F89" s="43">
        <v>1242</v>
      </c>
      <c r="G89" s="43">
        <v>198</v>
      </c>
      <c r="H89" s="43">
        <v>45</v>
      </c>
      <c r="I89" s="43">
        <v>12</v>
      </c>
      <c r="J89" s="43">
        <v>16</v>
      </c>
      <c r="K89" s="43">
        <v>21</v>
      </c>
      <c r="L89" s="43">
        <v>24</v>
      </c>
      <c r="M89" s="43">
        <v>13</v>
      </c>
      <c r="N89" s="122">
        <v>3120</v>
      </c>
    </row>
    <row r="90" spans="1:14" ht="13">
      <c r="A90" s="59"/>
      <c r="B90" s="60"/>
      <c r="C90" s="63">
        <v>2008</v>
      </c>
      <c r="D90" s="75" t="s">
        <v>283</v>
      </c>
      <c r="E90" s="75" t="s">
        <v>283</v>
      </c>
      <c r="F90" s="43">
        <v>1260</v>
      </c>
      <c r="G90" s="43">
        <v>1220</v>
      </c>
      <c r="H90" s="43">
        <v>205</v>
      </c>
      <c r="I90" s="43">
        <v>28</v>
      </c>
      <c r="J90" s="43">
        <v>33</v>
      </c>
      <c r="K90" s="43">
        <v>17</v>
      </c>
      <c r="L90" s="43">
        <v>20</v>
      </c>
      <c r="M90" s="43">
        <v>18</v>
      </c>
      <c r="N90" s="122">
        <v>2801</v>
      </c>
    </row>
    <row r="91" spans="1:14" ht="13">
      <c r="A91" s="59"/>
      <c r="B91" s="60"/>
      <c r="C91" s="63">
        <v>2009</v>
      </c>
      <c r="D91" s="75" t="s">
        <v>283</v>
      </c>
      <c r="E91" s="75" t="s">
        <v>283</v>
      </c>
      <c r="F91" s="75" t="s">
        <v>283</v>
      </c>
      <c r="G91" s="43">
        <v>1017</v>
      </c>
      <c r="H91" s="43">
        <v>955</v>
      </c>
      <c r="I91" s="43">
        <v>115</v>
      </c>
      <c r="J91" s="43">
        <v>41</v>
      </c>
      <c r="K91" s="43">
        <v>30</v>
      </c>
      <c r="L91" s="43">
        <v>33</v>
      </c>
      <c r="M91" s="43">
        <v>20</v>
      </c>
      <c r="N91" s="122">
        <v>2211</v>
      </c>
    </row>
    <row r="92" spans="1:14" ht="13">
      <c r="A92" s="59"/>
      <c r="B92" s="60"/>
      <c r="C92" s="63">
        <v>2010</v>
      </c>
      <c r="D92" s="75" t="s">
        <v>283</v>
      </c>
      <c r="E92" s="75" t="s">
        <v>283</v>
      </c>
      <c r="F92" s="75" t="s">
        <v>283</v>
      </c>
      <c r="G92" s="75" t="s">
        <v>283</v>
      </c>
      <c r="H92" s="43">
        <v>997</v>
      </c>
      <c r="I92" s="43">
        <v>948</v>
      </c>
      <c r="J92" s="43">
        <v>133</v>
      </c>
      <c r="K92" s="43">
        <v>52</v>
      </c>
      <c r="L92" s="43">
        <v>36</v>
      </c>
      <c r="M92" s="43">
        <v>-1</v>
      </c>
      <c r="N92" s="122">
        <v>2165</v>
      </c>
    </row>
    <row r="93" spans="1:14" ht="13">
      <c r="A93" s="59"/>
      <c r="B93" s="60"/>
      <c r="C93" s="63">
        <v>2011</v>
      </c>
      <c r="D93" s="75" t="s">
        <v>283</v>
      </c>
      <c r="E93" s="75" t="s">
        <v>283</v>
      </c>
      <c r="F93" s="75" t="s">
        <v>283</v>
      </c>
      <c r="G93" s="75" t="s">
        <v>283</v>
      </c>
      <c r="H93" s="75" t="s">
        <v>283</v>
      </c>
      <c r="I93" s="43">
        <v>930</v>
      </c>
      <c r="J93" s="43">
        <v>978</v>
      </c>
      <c r="K93" s="43">
        <v>128</v>
      </c>
      <c r="L93" s="43">
        <v>71</v>
      </c>
      <c r="M93" s="43">
        <v>0</v>
      </c>
      <c r="N93" s="122">
        <v>2107</v>
      </c>
    </row>
    <row r="94" spans="1:14" ht="13">
      <c r="A94" s="59"/>
      <c r="B94" s="60"/>
      <c r="C94" s="63">
        <v>2012</v>
      </c>
      <c r="D94" s="75" t="s">
        <v>283</v>
      </c>
      <c r="E94" s="75" t="s">
        <v>283</v>
      </c>
      <c r="F94" s="75" t="s">
        <v>283</v>
      </c>
      <c r="G94" s="75" t="s">
        <v>283</v>
      </c>
      <c r="H94" s="75" t="s">
        <v>283</v>
      </c>
      <c r="I94" s="75" t="s">
        <v>283</v>
      </c>
      <c r="J94" s="43">
        <v>1035</v>
      </c>
      <c r="K94" s="43">
        <v>831</v>
      </c>
      <c r="L94" s="43">
        <v>116</v>
      </c>
      <c r="M94" s="43">
        <v>2</v>
      </c>
      <c r="N94" s="122">
        <v>1984</v>
      </c>
    </row>
    <row r="95" spans="1:14" ht="13">
      <c r="A95" s="59"/>
      <c r="B95" s="60"/>
      <c r="C95" s="63">
        <v>2013</v>
      </c>
      <c r="D95" s="75" t="s">
        <v>283</v>
      </c>
      <c r="E95" s="75" t="s">
        <v>283</v>
      </c>
      <c r="F95" s="75" t="s">
        <v>283</v>
      </c>
      <c r="G95" s="75" t="s">
        <v>283</v>
      </c>
      <c r="H95" s="75" t="s">
        <v>283</v>
      </c>
      <c r="I95" s="75" t="s">
        <v>283</v>
      </c>
      <c r="J95" s="75" t="s">
        <v>283</v>
      </c>
      <c r="K95" s="43">
        <v>1097</v>
      </c>
      <c r="L95" s="43">
        <v>790</v>
      </c>
      <c r="M95" s="43">
        <v>53</v>
      </c>
      <c r="N95" s="122">
        <v>1940</v>
      </c>
    </row>
    <row r="96" spans="1:14" ht="13">
      <c r="A96" s="59"/>
      <c r="B96" s="60"/>
      <c r="C96" s="63">
        <v>2014</v>
      </c>
      <c r="D96" s="75" t="s">
        <v>283</v>
      </c>
      <c r="E96" s="75" t="s">
        <v>283</v>
      </c>
      <c r="F96" s="75" t="s">
        <v>283</v>
      </c>
      <c r="G96" s="75" t="s">
        <v>283</v>
      </c>
      <c r="H96" s="75" t="s">
        <v>283</v>
      </c>
      <c r="I96" s="75" t="s">
        <v>283</v>
      </c>
      <c r="J96" s="75" t="s">
        <v>283</v>
      </c>
      <c r="K96" s="75" t="s">
        <v>283</v>
      </c>
      <c r="L96" s="43">
        <v>1021</v>
      </c>
      <c r="M96" s="43">
        <v>760</v>
      </c>
      <c r="N96" s="122">
        <v>1781</v>
      </c>
    </row>
    <row r="97" spans="1:14" ht="13.5" thickBot="1">
      <c r="A97" s="59"/>
      <c r="B97" s="60"/>
      <c r="C97" s="63">
        <v>2015</v>
      </c>
      <c r="D97" s="74" t="s">
        <v>283</v>
      </c>
      <c r="E97" s="74" t="s">
        <v>283</v>
      </c>
      <c r="F97" s="74" t="s">
        <v>283</v>
      </c>
      <c r="G97" s="74" t="s">
        <v>283</v>
      </c>
      <c r="H97" s="74" t="s">
        <v>283</v>
      </c>
      <c r="I97" s="74" t="s">
        <v>283</v>
      </c>
      <c r="J97" s="74" t="s">
        <v>283</v>
      </c>
      <c r="K97" s="74" t="s">
        <v>283</v>
      </c>
      <c r="L97" s="74" t="s">
        <v>283</v>
      </c>
      <c r="M97" s="44">
        <v>864</v>
      </c>
      <c r="N97" s="122" t="s">
        <v>283</v>
      </c>
    </row>
    <row r="98" spans="1:14" ht="13.5" thickTop="1">
      <c r="A98" s="56"/>
      <c r="B98" s="125" t="s">
        <v>112</v>
      </c>
      <c r="C98" s="125"/>
      <c r="D98" s="124">
        <v>3505</v>
      </c>
      <c r="E98" s="124">
        <v>3220</v>
      </c>
      <c r="F98" s="124">
        <v>2827</v>
      </c>
      <c r="G98" s="124">
        <v>2666</v>
      </c>
      <c r="H98" s="124">
        <v>2321</v>
      </c>
      <c r="I98" s="124">
        <v>2129</v>
      </c>
      <c r="J98" s="124">
        <v>2641</v>
      </c>
      <c r="K98" s="124">
        <v>2624</v>
      </c>
      <c r="L98" s="124">
        <v>1886</v>
      </c>
      <c r="M98" s="124">
        <v>2003</v>
      </c>
      <c r="N98" s="52" t="s">
        <v>283</v>
      </c>
    </row>
  </sheetData>
  <customSheetViews>
    <customSheetView guid="{983DF4B0-6405-4972-98DD-0842688C8AF6}" scale="80" showPageBreaks="1" fitToPage="1">
      <selection activeCell="C57" sqref="C57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80" fitToPage="1">
      <selection activeCell="M11" sqref="M11:N54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D4:N4"/>
    <mergeCell ref="D54:N5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5" fitToHeight="2" orientation="landscape" r:id="rId3"/>
  <headerFooter alignWithMargins="0">
    <oddHeader>&amp;L&amp;"-,Normaali"Lakisääteinen tapaturmavakuutus 2006–2015
Lagstadgad olycksfallsförsäkring 2006–2015&amp;R&amp;"Arial,Normaali"Raportti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4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zoomScale="90" zoomScaleNormal="90" workbookViewId="0"/>
  </sheetViews>
  <sheetFormatPr defaultColWidth="9.296875" defaultRowHeight="12.5"/>
  <cols>
    <col min="1" max="1" width="2.69921875" style="11" customWidth="1"/>
    <col min="2" max="2" width="3.5" style="11" customWidth="1"/>
    <col min="3" max="3" width="40.796875" style="11" customWidth="1"/>
    <col min="4" max="14" width="15.796875" style="11" customWidth="1"/>
    <col min="15" max="16384" width="9.296875" style="11"/>
  </cols>
  <sheetData>
    <row r="1" spans="1:16" ht="15.5">
      <c r="A1" s="97" t="s">
        <v>213</v>
      </c>
    </row>
    <row r="2" spans="1:16">
      <c r="A2" s="11" t="s">
        <v>280</v>
      </c>
    </row>
    <row r="4" spans="1:16" ht="13">
      <c r="A4" s="130" t="s">
        <v>107</v>
      </c>
      <c r="B4" s="131"/>
      <c r="C4" s="131"/>
      <c r="D4" s="151" t="s">
        <v>39</v>
      </c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6" ht="13">
      <c r="A5" s="108"/>
      <c r="B5" s="107"/>
      <c r="C5" s="107"/>
      <c r="D5" s="110">
        <v>2006</v>
      </c>
      <c r="E5" s="110">
        <v>2007</v>
      </c>
      <c r="F5" s="110">
        <v>2008</v>
      </c>
      <c r="G5" s="110">
        <v>2009</v>
      </c>
      <c r="H5" s="110">
        <v>2010</v>
      </c>
      <c r="I5" s="110">
        <v>2011</v>
      </c>
      <c r="J5" s="110">
        <v>2012</v>
      </c>
      <c r="K5" s="110">
        <v>2013</v>
      </c>
      <c r="L5" s="110">
        <v>2014</v>
      </c>
      <c r="M5" s="110">
        <v>2015</v>
      </c>
      <c r="N5" s="112" t="s">
        <v>4</v>
      </c>
    </row>
    <row r="6" spans="1:16">
      <c r="A6" s="5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6"/>
    </row>
    <row r="7" spans="1:16" ht="13">
      <c r="A7" s="57" t="s">
        <v>221</v>
      </c>
      <c r="B7" s="60"/>
      <c r="C7" s="60"/>
      <c r="D7" s="7"/>
      <c r="E7" s="7"/>
      <c r="F7" s="7"/>
      <c r="G7" s="7"/>
      <c r="H7" s="7"/>
      <c r="I7" s="7"/>
      <c r="J7" s="7"/>
      <c r="K7" s="7"/>
      <c r="L7" s="7"/>
      <c r="M7" s="7"/>
      <c r="N7" s="61"/>
    </row>
    <row r="8" spans="1:16" ht="13">
      <c r="A8" s="57"/>
      <c r="B8" s="60" t="s">
        <v>60</v>
      </c>
      <c r="C8" s="60"/>
      <c r="D8" s="7"/>
      <c r="E8" s="7"/>
      <c r="F8" s="7"/>
      <c r="G8" s="7"/>
      <c r="H8" s="7"/>
      <c r="I8" s="7"/>
      <c r="J8" s="7"/>
      <c r="K8" s="7"/>
      <c r="L8" s="7"/>
      <c r="M8" s="7"/>
      <c r="N8" s="61"/>
    </row>
    <row r="9" spans="1:16" ht="13">
      <c r="A9" s="59"/>
      <c r="B9" s="60"/>
      <c r="C9" s="63" t="s">
        <v>279</v>
      </c>
      <c r="D9" s="43">
        <v>15375</v>
      </c>
      <c r="E9" s="43">
        <v>13335</v>
      </c>
      <c r="F9" s="43">
        <v>12110</v>
      </c>
      <c r="G9" s="43">
        <v>11041</v>
      </c>
      <c r="H9" s="43">
        <v>10400</v>
      </c>
      <c r="I9" s="43">
        <v>9868</v>
      </c>
      <c r="J9" s="43">
        <v>9247</v>
      </c>
      <c r="K9" s="43">
        <v>9193</v>
      </c>
      <c r="L9" s="43">
        <v>6813</v>
      </c>
      <c r="M9" s="43">
        <v>8103</v>
      </c>
      <c r="N9" s="21"/>
      <c r="P9" s="26"/>
    </row>
    <row r="10" spans="1:16" ht="13">
      <c r="A10" s="59"/>
      <c r="B10" s="60"/>
      <c r="C10" s="63">
        <v>2006</v>
      </c>
      <c r="D10" s="43">
        <v>182</v>
      </c>
      <c r="E10" s="43">
        <v>2172</v>
      </c>
      <c r="F10" s="43">
        <v>2408</v>
      </c>
      <c r="G10" s="43">
        <v>1650</v>
      </c>
      <c r="H10" s="43">
        <v>1359</v>
      </c>
      <c r="I10" s="43">
        <v>970</v>
      </c>
      <c r="J10" s="43">
        <v>984</v>
      </c>
      <c r="K10" s="43">
        <v>964</v>
      </c>
      <c r="L10" s="43">
        <v>823</v>
      </c>
      <c r="M10" s="43">
        <v>758</v>
      </c>
      <c r="N10" s="122">
        <f t="shared" ref="N10:N19" si="0">SUM(D10:M10)</f>
        <v>12270</v>
      </c>
    </row>
    <row r="11" spans="1:16" ht="13">
      <c r="A11" s="59"/>
      <c r="B11" s="60"/>
      <c r="C11" s="63">
        <v>2007</v>
      </c>
      <c r="D11" s="75" t="s">
        <v>283</v>
      </c>
      <c r="E11" s="43">
        <v>211</v>
      </c>
      <c r="F11" s="43">
        <v>2103</v>
      </c>
      <c r="G11" s="43">
        <v>2417</v>
      </c>
      <c r="H11" s="43">
        <v>2103</v>
      </c>
      <c r="I11" s="43">
        <v>1313</v>
      </c>
      <c r="J11" s="43">
        <v>1416</v>
      </c>
      <c r="K11" s="43">
        <v>1190</v>
      </c>
      <c r="L11" s="43">
        <v>956</v>
      </c>
      <c r="M11" s="43">
        <v>988</v>
      </c>
      <c r="N11" s="122">
        <f t="shared" si="0"/>
        <v>12697</v>
      </c>
    </row>
    <row r="12" spans="1:16" ht="13">
      <c r="A12" s="59"/>
      <c r="B12" s="60"/>
      <c r="C12" s="63">
        <v>2008</v>
      </c>
      <c r="D12" s="75" t="s">
        <v>283</v>
      </c>
      <c r="E12" s="75" t="s">
        <v>283</v>
      </c>
      <c r="F12" s="43">
        <v>343</v>
      </c>
      <c r="G12" s="43">
        <v>2416</v>
      </c>
      <c r="H12" s="43">
        <v>2303</v>
      </c>
      <c r="I12" s="43">
        <v>1590</v>
      </c>
      <c r="J12" s="43">
        <v>1124</v>
      </c>
      <c r="K12" s="43">
        <v>1108</v>
      </c>
      <c r="L12" s="43">
        <v>858</v>
      </c>
      <c r="M12" s="43">
        <v>821</v>
      </c>
      <c r="N12" s="122">
        <f t="shared" si="0"/>
        <v>10563</v>
      </c>
    </row>
    <row r="13" spans="1:16" ht="13">
      <c r="A13" s="59"/>
      <c r="B13" s="60"/>
      <c r="C13" s="63">
        <v>2009</v>
      </c>
      <c r="D13" s="75" t="s">
        <v>283</v>
      </c>
      <c r="E13" s="75" t="s">
        <v>283</v>
      </c>
      <c r="F13" s="75" t="s">
        <v>283</v>
      </c>
      <c r="G13" s="43">
        <v>452</v>
      </c>
      <c r="H13" s="43">
        <v>2552</v>
      </c>
      <c r="I13" s="43">
        <v>1980</v>
      </c>
      <c r="J13" s="43">
        <v>1578</v>
      </c>
      <c r="K13" s="43">
        <v>908</v>
      </c>
      <c r="L13" s="43">
        <v>835</v>
      </c>
      <c r="M13" s="43">
        <v>860</v>
      </c>
      <c r="N13" s="122">
        <f t="shared" si="0"/>
        <v>9165</v>
      </c>
    </row>
    <row r="14" spans="1:16" ht="13">
      <c r="A14" s="57"/>
      <c r="B14" s="60"/>
      <c r="C14" s="63">
        <v>2010</v>
      </c>
      <c r="D14" s="75" t="s">
        <v>283</v>
      </c>
      <c r="E14" s="75" t="s">
        <v>283</v>
      </c>
      <c r="F14" s="75" t="s">
        <v>283</v>
      </c>
      <c r="G14" s="75" t="s">
        <v>283</v>
      </c>
      <c r="H14" s="43">
        <v>189</v>
      </c>
      <c r="I14" s="43">
        <v>2534</v>
      </c>
      <c r="J14" s="43">
        <v>2578</v>
      </c>
      <c r="K14" s="43">
        <v>1839</v>
      </c>
      <c r="L14" s="43">
        <v>1574</v>
      </c>
      <c r="M14" s="43">
        <v>1113</v>
      </c>
      <c r="N14" s="122">
        <f t="shared" si="0"/>
        <v>9827</v>
      </c>
    </row>
    <row r="15" spans="1:16" ht="13">
      <c r="A15" s="59"/>
      <c r="B15" s="60"/>
      <c r="C15" s="63">
        <v>2011</v>
      </c>
      <c r="D15" s="75" t="s">
        <v>283</v>
      </c>
      <c r="E15" s="75" t="s">
        <v>283</v>
      </c>
      <c r="F15" s="75" t="s">
        <v>283</v>
      </c>
      <c r="G15" s="75" t="s">
        <v>283</v>
      </c>
      <c r="H15" s="75" t="s">
        <v>283</v>
      </c>
      <c r="I15" s="43">
        <v>371</v>
      </c>
      <c r="J15" s="43">
        <v>1867</v>
      </c>
      <c r="K15" s="43">
        <v>2587</v>
      </c>
      <c r="L15" s="43">
        <v>1309</v>
      </c>
      <c r="M15" s="43">
        <v>1220</v>
      </c>
      <c r="N15" s="122">
        <f t="shared" si="0"/>
        <v>7354</v>
      </c>
    </row>
    <row r="16" spans="1:16" ht="13">
      <c r="A16" s="59"/>
      <c r="B16" s="60"/>
      <c r="C16" s="63">
        <v>2012</v>
      </c>
      <c r="D16" s="75" t="s">
        <v>283</v>
      </c>
      <c r="E16" s="75" t="s">
        <v>283</v>
      </c>
      <c r="F16" s="75" t="s">
        <v>283</v>
      </c>
      <c r="G16" s="75" t="s">
        <v>283</v>
      </c>
      <c r="H16" s="75" t="s">
        <v>283</v>
      </c>
      <c r="I16" s="75" t="s">
        <v>283</v>
      </c>
      <c r="J16" s="43">
        <v>575</v>
      </c>
      <c r="K16" s="43">
        <v>2767</v>
      </c>
      <c r="L16" s="43">
        <v>2153</v>
      </c>
      <c r="M16" s="43">
        <v>1588</v>
      </c>
      <c r="N16" s="122">
        <f t="shared" si="0"/>
        <v>7083</v>
      </c>
    </row>
    <row r="17" spans="1:14" ht="13">
      <c r="A17" s="59"/>
      <c r="B17" s="60"/>
      <c r="C17" s="63">
        <v>2013</v>
      </c>
      <c r="D17" s="75" t="s">
        <v>283</v>
      </c>
      <c r="E17" s="75" t="s">
        <v>283</v>
      </c>
      <c r="F17" s="75" t="s">
        <v>283</v>
      </c>
      <c r="G17" s="75" t="s">
        <v>283</v>
      </c>
      <c r="H17" s="75" t="s">
        <v>283</v>
      </c>
      <c r="I17" s="75" t="s">
        <v>283</v>
      </c>
      <c r="J17" s="75" t="s">
        <v>283</v>
      </c>
      <c r="K17" s="43">
        <v>565</v>
      </c>
      <c r="L17" s="43">
        <v>3020</v>
      </c>
      <c r="M17" s="43">
        <v>2528</v>
      </c>
      <c r="N17" s="122">
        <f t="shared" si="0"/>
        <v>6113</v>
      </c>
    </row>
    <row r="18" spans="1:14" ht="13">
      <c r="A18" s="59"/>
      <c r="B18" s="60"/>
      <c r="C18" s="63">
        <v>2014</v>
      </c>
      <c r="D18" s="75" t="s">
        <v>283</v>
      </c>
      <c r="E18" s="75" t="s">
        <v>283</v>
      </c>
      <c r="F18" s="75" t="s">
        <v>283</v>
      </c>
      <c r="G18" s="75" t="s">
        <v>283</v>
      </c>
      <c r="H18" s="75" t="s">
        <v>283</v>
      </c>
      <c r="I18" s="75" t="s">
        <v>283</v>
      </c>
      <c r="J18" s="75" t="s">
        <v>283</v>
      </c>
      <c r="K18" s="75" t="s">
        <v>283</v>
      </c>
      <c r="L18" s="43">
        <v>368</v>
      </c>
      <c r="M18" s="43">
        <v>2244</v>
      </c>
      <c r="N18" s="122">
        <f t="shared" si="0"/>
        <v>2612</v>
      </c>
    </row>
    <row r="19" spans="1:14" ht="13.5" thickBot="1">
      <c r="A19" s="59"/>
      <c r="B19" s="60"/>
      <c r="C19" s="63">
        <v>2015</v>
      </c>
      <c r="D19" s="74" t="s">
        <v>283</v>
      </c>
      <c r="E19" s="74" t="s">
        <v>283</v>
      </c>
      <c r="F19" s="74" t="s">
        <v>283</v>
      </c>
      <c r="G19" s="74" t="s">
        <v>283</v>
      </c>
      <c r="H19" s="74" t="s">
        <v>283</v>
      </c>
      <c r="I19" s="74" t="s">
        <v>283</v>
      </c>
      <c r="J19" s="74" t="s">
        <v>283</v>
      </c>
      <c r="K19" s="74" t="s">
        <v>283</v>
      </c>
      <c r="L19" s="74" t="s">
        <v>283</v>
      </c>
      <c r="M19" s="44">
        <v>520</v>
      </c>
      <c r="N19" s="122">
        <f t="shared" si="0"/>
        <v>520</v>
      </c>
    </row>
    <row r="20" spans="1:14" ht="13.5" thickTop="1">
      <c r="A20" s="59"/>
      <c r="B20" s="63" t="s">
        <v>4</v>
      </c>
      <c r="C20" s="63"/>
      <c r="D20" s="118">
        <v>15557</v>
      </c>
      <c r="E20" s="118">
        <v>15717</v>
      </c>
      <c r="F20" s="118">
        <v>16964</v>
      </c>
      <c r="G20" s="118">
        <v>17976</v>
      </c>
      <c r="H20" s="118">
        <v>18906</v>
      </c>
      <c r="I20" s="118">
        <v>18626</v>
      </c>
      <c r="J20" s="118">
        <v>19368</v>
      </c>
      <c r="K20" s="118">
        <v>21119</v>
      </c>
      <c r="L20" s="118">
        <v>18710</v>
      </c>
      <c r="M20" s="118">
        <v>20743</v>
      </c>
      <c r="N20" s="23"/>
    </row>
    <row r="21" spans="1:14" ht="13">
      <c r="A21" s="59"/>
      <c r="B21" s="60"/>
      <c r="C21" s="60"/>
      <c r="D21" s="75" t="s">
        <v>283</v>
      </c>
      <c r="E21" s="75" t="s">
        <v>283</v>
      </c>
      <c r="F21" s="75" t="s">
        <v>283</v>
      </c>
      <c r="G21" s="75" t="s">
        <v>283</v>
      </c>
      <c r="H21" s="75" t="s">
        <v>283</v>
      </c>
      <c r="I21" s="75" t="s">
        <v>283</v>
      </c>
      <c r="J21" s="75" t="s">
        <v>283</v>
      </c>
      <c r="K21" s="75" t="s">
        <v>283</v>
      </c>
      <c r="L21" s="75" t="s">
        <v>283</v>
      </c>
      <c r="M21" s="75" t="s">
        <v>283</v>
      </c>
      <c r="N21" s="23"/>
    </row>
    <row r="22" spans="1:14" ht="13">
      <c r="A22" s="59"/>
      <c r="B22" s="60" t="s">
        <v>58</v>
      </c>
      <c r="C22" s="60"/>
      <c r="D22" s="75" t="s">
        <v>283</v>
      </c>
      <c r="E22" s="75" t="s">
        <v>283</v>
      </c>
      <c r="F22" s="75" t="s">
        <v>283</v>
      </c>
      <c r="G22" s="75" t="s">
        <v>283</v>
      </c>
      <c r="H22" s="75" t="s">
        <v>283</v>
      </c>
      <c r="I22" s="75" t="s">
        <v>283</v>
      </c>
      <c r="J22" s="75" t="s">
        <v>283</v>
      </c>
      <c r="K22" s="75" t="s">
        <v>283</v>
      </c>
      <c r="L22" s="75" t="s">
        <v>283</v>
      </c>
      <c r="M22" s="75" t="s">
        <v>283</v>
      </c>
      <c r="N22" s="23"/>
    </row>
    <row r="23" spans="1:14" ht="13">
      <c r="A23" s="59"/>
      <c r="B23" s="60"/>
      <c r="C23" s="63" t="s">
        <v>279</v>
      </c>
      <c r="D23" s="43">
        <v>5522</v>
      </c>
      <c r="E23" s="43">
        <v>-3859</v>
      </c>
      <c r="F23" s="43">
        <v>-3497</v>
      </c>
      <c r="G23" s="43">
        <v>-4923</v>
      </c>
      <c r="H23" s="43">
        <v>-4527</v>
      </c>
      <c r="I23" s="43">
        <v>6886</v>
      </c>
      <c r="J23" s="43">
        <v>-4937</v>
      </c>
      <c r="K23" s="43">
        <v>-3280</v>
      </c>
      <c r="L23" s="43">
        <v>-2790</v>
      </c>
      <c r="M23" s="43">
        <v>-2754</v>
      </c>
      <c r="N23" s="23"/>
    </row>
    <row r="24" spans="1:14" ht="13">
      <c r="A24" s="59"/>
      <c r="B24" s="60"/>
      <c r="C24" s="63">
        <v>2006</v>
      </c>
      <c r="D24" s="43">
        <v>278</v>
      </c>
      <c r="E24" s="43">
        <v>4932</v>
      </c>
      <c r="F24" s="43">
        <v>6765</v>
      </c>
      <c r="G24" s="43">
        <v>-756</v>
      </c>
      <c r="H24" s="43">
        <v>-306</v>
      </c>
      <c r="I24" s="43">
        <v>1150</v>
      </c>
      <c r="J24" s="43">
        <v>-131</v>
      </c>
      <c r="K24" s="43">
        <v>-569</v>
      </c>
      <c r="L24" s="43">
        <v>-1041</v>
      </c>
      <c r="M24" s="43">
        <v>-131</v>
      </c>
      <c r="N24" s="23">
        <v>9654.0914631348369</v>
      </c>
    </row>
    <row r="25" spans="1:14" ht="13">
      <c r="A25" s="59"/>
      <c r="B25" s="60"/>
      <c r="C25" s="63">
        <v>2007</v>
      </c>
      <c r="D25" s="75" t="s">
        <v>283</v>
      </c>
      <c r="E25" s="43">
        <v>130</v>
      </c>
      <c r="F25" s="43">
        <v>4356</v>
      </c>
      <c r="G25" s="43">
        <v>3440</v>
      </c>
      <c r="H25" s="43">
        <v>1994</v>
      </c>
      <c r="I25" s="43">
        <v>824</v>
      </c>
      <c r="J25" s="43">
        <v>-58</v>
      </c>
      <c r="K25" s="43">
        <v>-314</v>
      </c>
      <c r="L25" s="43">
        <v>233</v>
      </c>
      <c r="M25" s="43">
        <v>-193</v>
      </c>
      <c r="N25" s="23">
        <v>10668.226973285731</v>
      </c>
    </row>
    <row r="26" spans="1:14" ht="13">
      <c r="A26" s="59"/>
      <c r="B26" s="60"/>
      <c r="C26" s="63">
        <v>2008</v>
      </c>
      <c r="D26" s="75" t="s">
        <v>283</v>
      </c>
      <c r="E26" s="75" t="s">
        <v>283</v>
      </c>
      <c r="F26" s="43">
        <v>954</v>
      </c>
      <c r="G26" s="43">
        <v>6319</v>
      </c>
      <c r="H26" s="43">
        <v>2210</v>
      </c>
      <c r="I26" s="43">
        <v>1481</v>
      </c>
      <c r="J26" s="43">
        <v>-997</v>
      </c>
      <c r="K26" s="43">
        <v>-212</v>
      </c>
      <c r="L26" s="43">
        <v>-289</v>
      </c>
      <c r="M26" s="43">
        <v>42</v>
      </c>
      <c r="N26" s="23">
        <v>11361.815246796534</v>
      </c>
    </row>
    <row r="27" spans="1:14" ht="13">
      <c r="A27" s="59"/>
      <c r="B27" s="60"/>
      <c r="C27" s="63">
        <v>2009</v>
      </c>
      <c r="D27" s="75" t="s">
        <v>283</v>
      </c>
      <c r="E27" s="75" t="s">
        <v>283</v>
      </c>
      <c r="F27" s="75" t="s">
        <v>283</v>
      </c>
      <c r="G27" s="43">
        <v>1618</v>
      </c>
      <c r="H27" s="43">
        <v>6097</v>
      </c>
      <c r="I27" s="43">
        <v>3414</v>
      </c>
      <c r="J27" s="43">
        <v>-1201</v>
      </c>
      <c r="K27" s="43">
        <v>231</v>
      </c>
      <c r="L27" s="43">
        <v>-1393</v>
      </c>
      <c r="M27" s="43">
        <v>113</v>
      </c>
      <c r="N27" s="23">
        <v>10371.991597268061</v>
      </c>
    </row>
    <row r="28" spans="1:14" ht="13">
      <c r="A28" s="59"/>
      <c r="B28" s="60"/>
      <c r="C28" s="63">
        <v>2010</v>
      </c>
      <c r="D28" s="75" t="s">
        <v>283</v>
      </c>
      <c r="E28" s="75" t="s">
        <v>283</v>
      </c>
      <c r="F28" s="75" t="s">
        <v>283</v>
      </c>
      <c r="G28" s="75" t="s">
        <v>283</v>
      </c>
      <c r="H28" s="43">
        <v>1867</v>
      </c>
      <c r="I28" s="43">
        <v>8535</v>
      </c>
      <c r="J28" s="43">
        <v>1381</v>
      </c>
      <c r="K28" s="43">
        <v>326</v>
      </c>
      <c r="L28" s="43">
        <v>-773</v>
      </c>
      <c r="M28" s="43">
        <v>484</v>
      </c>
      <c r="N28" s="23">
        <v>9755.5375790956914</v>
      </c>
    </row>
    <row r="29" spans="1:14" ht="13">
      <c r="A29" s="59"/>
      <c r="B29" s="60"/>
      <c r="C29" s="63">
        <v>2011</v>
      </c>
      <c r="D29" s="75" t="s">
        <v>283</v>
      </c>
      <c r="E29" s="75" t="s">
        <v>283</v>
      </c>
      <c r="F29" s="75" t="s">
        <v>283</v>
      </c>
      <c r="G29" s="75" t="s">
        <v>283</v>
      </c>
      <c r="H29" s="75" t="s">
        <v>283</v>
      </c>
      <c r="I29" s="43">
        <v>2163</v>
      </c>
      <c r="J29" s="43">
        <v>4356</v>
      </c>
      <c r="K29" s="43">
        <v>2644</v>
      </c>
      <c r="L29" s="43">
        <v>447</v>
      </c>
      <c r="M29" s="43">
        <v>-162</v>
      </c>
      <c r="N29" s="23">
        <v>10159.688114474098</v>
      </c>
    </row>
    <row r="30" spans="1:14" ht="13">
      <c r="A30" s="59"/>
      <c r="B30" s="60"/>
      <c r="C30" s="63">
        <v>2012</v>
      </c>
      <c r="D30" s="75" t="s">
        <v>283</v>
      </c>
      <c r="E30" s="75" t="s">
        <v>283</v>
      </c>
      <c r="F30" s="75" t="s">
        <v>283</v>
      </c>
      <c r="G30" s="75" t="s">
        <v>283</v>
      </c>
      <c r="H30" s="75" t="s">
        <v>283</v>
      </c>
      <c r="I30" s="75" t="s">
        <v>283</v>
      </c>
      <c r="J30" s="43">
        <v>2221</v>
      </c>
      <c r="K30" s="43">
        <v>5946</v>
      </c>
      <c r="L30" s="43">
        <v>2662</v>
      </c>
      <c r="M30" s="43">
        <v>479</v>
      </c>
      <c r="N30" s="23">
        <v>12109.52634418552</v>
      </c>
    </row>
    <row r="31" spans="1:14" ht="13">
      <c r="A31" s="59"/>
      <c r="B31" s="60"/>
      <c r="C31" s="63">
        <v>2013</v>
      </c>
      <c r="D31" s="75" t="s">
        <v>283</v>
      </c>
      <c r="E31" s="75" t="s">
        <v>283</v>
      </c>
      <c r="F31" s="75" t="s">
        <v>283</v>
      </c>
      <c r="G31" s="75" t="s">
        <v>283</v>
      </c>
      <c r="H31" s="75" t="s">
        <v>283</v>
      </c>
      <c r="I31" s="75" t="s">
        <v>283</v>
      </c>
      <c r="J31" s="75" t="s">
        <v>283</v>
      </c>
      <c r="K31" s="43">
        <v>1981</v>
      </c>
      <c r="L31" s="43">
        <v>8319</v>
      </c>
      <c r="M31" s="43">
        <v>1524</v>
      </c>
      <c r="N31" s="23">
        <v>9162.6006258153502</v>
      </c>
    </row>
    <row r="32" spans="1:14" ht="13">
      <c r="A32" s="59"/>
      <c r="B32" s="60"/>
      <c r="C32" s="63">
        <v>2014</v>
      </c>
      <c r="D32" s="75" t="s">
        <v>283</v>
      </c>
      <c r="E32" s="75" t="s">
        <v>283</v>
      </c>
      <c r="F32" s="75" t="s">
        <v>283</v>
      </c>
      <c r="G32" s="75" t="s">
        <v>283</v>
      </c>
      <c r="H32" s="75" t="s">
        <v>283</v>
      </c>
      <c r="I32" s="75" t="s">
        <v>283</v>
      </c>
      <c r="J32" s="75" t="s">
        <v>283</v>
      </c>
      <c r="K32" s="75" t="s">
        <v>283</v>
      </c>
      <c r="L32" s="43">
        <v>728</v>
      </c>
      <c r="M32" s="43">
        <v>4918</v>
      </c>
      <c r="N32" s="23">
        <v>8166.9409369773693</v>
      </c>
    </row>
    <row r="33" spans="1:14" ht="13.5" thickBot="1">
      <c r="A33" s="59"/>
      <c r="B33" s="60"/>
      <c r="C33" s="63">
        <v>2015</v>
      </c>
      <c r="D33" s="74" t="s">
        <v>283</v>
      </c>
      <c r="E33" s="74" t="s">
        <v>283</v>
      </c>
      <c r="F33" s="74" t="s">
        <v>283</v>
      </c>
      <c r="G33" s="74" t="s">
        <v>283</v>
      </c>
      <c r="H33" s="74" t="s">
        <v>283</v>
      </c>
      <c r="I33" s="74" t="s">
        <v>283</v>
      </c>
      <c r="J33" s="74" t="s">
        <v>283</v>
      </c>
      <c r="K33" s="74" t="s">
        <v>283</v>
      </c>
      <c r="L33" s="74" t="s">
        <v>283</v>
      </c>
      <c r="M33" s="44">
        <v>1361</v>
      </c>
      <c r="N33" s="23">
        <v>1981.3130000000001</v>
      </c>
    </row>
    <row r="34" spans="1:14" ht="13.5" thickTop="1">
      <c r="A34" s="59"/>
      <c r="B34" s="63" t="s">
        <v>4</v>
      </c>
      <c r="C34" s="63"/>
      <c r="D34" s="118">
        <v>5800</v>
      </c>
      <c r="E34" s="118">
        <v>1203</v>
      </c>
      <c r="F34" s="118">
        <v>8578</v>
      </c>
      <c r="G34" s="118">
        <v>5698</v>
      </c>
      <c r="H34" s="118">
        <v>7335</v>
      </c>
      <c r="I34" s="118">
        <v>24453</v>
      </c>
      <c r="J34" s="118">
        <v>633</v>
      </c>
      <c r="K34" s="118">
        <v>6754</v>
      </c>
      <c r="L34" s="118">
        <v>6102</v>
      </c>
      <c r="M34" s="118">
        <v>5682</v>
      </c>
      <c r="N34" s="23"/>
    </row>
    <row r="35" spans="1:14" s="4" customFormat="1" ht="13">
      <c r="A35" s="59"/>
      <c r="B35" s="60"/>
      <c r="C35" s="60"/>
      <c r="D35" s="75" t="s">
        <v>283</v>
      </c>
      <c r="E35" s="75" t="s">
        <v>283</v>
      </c>
      <c r="F35" s="75" t="s">
        <v>283</v>
      </c>
      <c r="G35" s="75" t="s">
        <v>283</v>
      </c>
      <c r="H35" s="75" t="s">
        <v>283</v>
      </c>
      <c r="I35" s="75" t="s">
        <v>283</v>
      </c>
      <c r="J35" s="75" t="s">
        <v>283</v>
      </c>
      <c r="K35" s="75" t="s">
        <v>283</v>
      </c>
      <c r="L35" s="75" t="s">
        <v>283</v>
      </c>
      <c r="M35" s="75" t="s">
        <v>283</v>
      </c>
      <c r="N35" s="23"/>
    </row>
    <row r="36" spans="1:14" s="4" customFormat="1" ht="13">
      <c r="A36" s="59"/>
      <c r="B36" s="60" t="s">
        <v>218</v>
      </c>
      <c r="C36" s="60"/>
      <c r="D36" s="75" t="s">
        <v>283</v>
      </c>
      <c r="E36" s="75" t="s">
        <v>283</v>
      </c>
      <c r="F36" s="75" t="s">
        <v>283</v>
      </c>
      <c r="G36" s="75" t="s">
        <v>283</v>
      </c>
      <c r="H36" s="75" t="s">
        <v>283</v>
      </c>
      <c r="I36" s="75" t="s">
        <v>283</v>
      </c>
      <c r="J36" s="75" t="s">
        <v>283</v>
      </c>
      <c r="K36" s="75" t="s">
        <v>283</v>
      </c>
      <c r="L36" s="75" t="s">
        <v>283</v>
      </c>
      <c r="M36" s="75" t="s">
        <v>283</v>
      </c>
      <c r="N36" s="23"/>
    </row>
    <row r="37" spans="1:14" s="4" customFormat="1" ht="13">
      <c r="A37" s="59"/>
      <c r="B37" s="60"/>
      <c r="C37" s="63" t="s">
        <v>279</v>
      </c>
      <c r="D37" s="43">
        <v>623</v>
      </c>
      <c r="E37" s="43">
        <v>378</v>
      </c>
      <c r="F37" s="43">
        <v>269</v>
      </c>
      <c r="G37" s="43">
        <v>249</v>
      </c>
      <c r="H37" s="43">
        <v>263</v>
      </c>
      <c r="I37" s="43">
        <v>143</v>
      </c>
      <c r="J37" s="43">
        <v>121</v>
      </c>
      <c r="K37" s="43">
        <v>154</v>
      </c>
      <c r="L37" s="43">
        <v>62</v>
      </c>
      <c r="M37" s="43">
        <v>160</v>
      </c>
      <c r="N37" s="23"/>
    </row>
    <row r="38" spans="1:14" s="4" customFormat="1" ht="13">
      <c r="A38" s="59"/>
      <c r="B38" s="60"/>
      <c r="C38" s="63">
        <v>2006</v>
      </c>
      <c r="D38" s="43">
        <v>90</v>
      </c>
      <c r="E38" s="43">
        <v>226</v>
      </c>
      <c r="F38" s="43">
        <v>85</v>
      </c>
      <c r="G38" s="43">
        <v>24</v>
      </c>
      <c r="H38" s="43">
        <v>28</v>
      </c>
      <c r="I38" s="43">
        <v>9</v>
      </c>
      <c r="J38" s="43">
        <v>12</v>
      </c>
      <c r="K38" s="43">
        <v>9</v>
      </c>
      <c r="L38" s="43">
        <v>16</v>
      </c>
      <c r="M38" s="43">
        <v>20</v>
      </c>
      <c r="N38" s="23">
        <v>722</v>
      </c>
    </row>
    <row r="39" spans="1:14" s="4" customFormat="1" ht="13">
      <c r="A39" s="59"/>
      <c r="B39" s="60"/>
      <c r="C39" s="63">
        <v>2007</v>
      </c>
      <c r="D39" s="75" t="s">
        <v>283</v>
      </c>
      <c r="E39" s="43">
        <v>121</v>
      </c>
      <c r="F39" s="43">
        <v>202</v>
      </c>
      <c r="G39" s="43">
        <v>85</v>
      </c>
      <c r="H39" s="43">
        <v>59</v>
      </c>
      <c r="I39" s="43">
        <v>22</v>
      </c>
      <c r="J39" s="43">
        <v>11</v>
      </c>
      <c r="K39" s="43">
        <v>12</v>
      </c>
      <c r="L39" s="43">
        <v>20</v>
      </c>
      <c r="M39" s="43">
        <v>15</v>
      </c>
      <c r="N39" s="23">
        <v>545</v>
      </c>
    </row>
    <row r="40" spans="1:14" s="4" customFormat="1" ht="13">
      <c r="A40" s="59"/>
      <c r="B40" s="60"/>
      <c r="C40" s="63">
        <v>2008</v>
      </c>
      <c r="D40" s="75" t="s">
        <v>283</v>
      </c>
      <c r="E40" s="75" t="s">
        <v>283</v>
      </c>
      <c r="F40" s="43">
        <v>127</v>
      </c>
      <c r="G40" s="43">
        <v>198</v>
      </c>
      <c r="H40" s="43">
        <v>102</v>
      </c>
      <c r="I40" s="43">
        <v>29</v>
      </c>
      <c r="J40" s="43">
        <v>17</v>
      </c>
      <c r="K40" s="43">
        <v>21</v>
      </c>
      <c r="L40" s="43">
        <v>19</v>
      </c>
      <c r="M40" s="43">
        <v>19</v>
      </c>
      <c r="N40" s="23">
        <v>483</v>
      </c>
    </row>
    <row r="41" spans="1:14" s="4" customFormat="1" ht="13">
      <c r="A41" s="59"/>
      <c r="B41" s="60"/>
      <c r="C41" s="63">
        <v>2009</v>
      </c>
      <c r="D41" s="75" t="s">
        <v>283</v>
      </c>
      <c r="E41" s="75" t="s">
        <v>283</v>
      </c>
      <c r="F41" s="75" t="s">
        <v>283</v>
      </c>
      <c r="G41" s="43">
        <v>123</v>
      </c>
      <c r="H41" s="43">
        <v>213</v>
      </c>
      <c r="I41" s="43">
        <v>59</v>
      </c>
      <c r="J41" s="43">
        <v>25</v>
      </c>
      <c r="K41" s="43">
        <v>17</v>
      </c>
      <c r="L41" s="43">
        <v>15</v>
      </c>
      <c r="M41" s="43">
        <v>31</v>
      </c>
      <c r="N41" s="23">
        <v>512</v>
      </c>
    </row>
    <row r="42" spans="1:14" s="4" customFormat="1" ht="13">
      <c r="A42" s="59"/>
      <c r="B42" s="60"/>
      <c r="C42" s="63">
        <v>2010</v>
      </c>
      <c r="D42" s="75" t="s">
        <v>283</v>
      </c>
      <c r="E42" s="75" t="s">
        <v>283</v>
      </c>
      <c r="F42" s="75" t="s">
        <v>283</v>
      </c>
      <c r="G42" s="75" t="s">
        <v>283</v>
      </c>
      <c r="H42" s="43">
        <v>125</v>
      </c>
      <c r="I42" s="43">
        <v>146</v>
      </c>
      <c r="J42" s="43">
        <v>50</v>
      </c>
      <c r="K42" s="43">
        <v>25</v>
      </c>
      <c r="L42" s="43">
        <v>19</v>
      </c>
      <c r="M42" s="43">
        <v>22</v>
      </c>
      <c r="N42" s="23">
        <v>494</v>
      </c>
    </row>
    <row r="43" spans="1:14" s="4" customFormat="1" ht="13">
      <c r="A43" s="59"/>
      <c r="B43" s="60"/>
      <c r="C43" s="63">
        <v>2011</v>
      </c>
      <c r="D43" s="75" t="s">
        <v>283</v>
      </c>
      <c r="E43" s="75" t="s">
        <v>283</v>
      </c>
      <c r="F43" s="75" t="s">
        <v>283</v>
      </c>
      <c r="G43" s="75" t="s">
        <v>283</v>
      </c>
      <c r="H43" s="75" t="s">
        <v>283</v>
      </c>
      <c r="I43" s="43">
        <v>55</v>
      </c>
      <c r="J43" s="43">
        <v>156</v>
      </c>
      <c r="K43" s="43">
        <v>70</v>
      </c>
      <c r="L43" s="43">
        <v>38</v>
      </c>
      <c r="M43" s="43">
        <v>37</v>
      </c>
      <c r="N43" s="23">
        <v>437</v>
      </c>
    </row>
    <row r="44" spans="1:14" s="4" customFormat="1" ht="13">
      <c r="A44" s="59"/>
      <c r="B44" s="60"/>
      <c r="C44" s="63">
        <v>2012</v>
      </c>
      <c r="D44" s="75" t="s">
        <v>283</v>
      </c>
      <c r="E44" s="75" t="s">
        <v>283</v>
      </c>
      <c r="F44" s="75" t="s">
        <v>283</v>
      </c>
      <c r="G44" s="75" t="s">
        <v>283</v>
      </c>
      <c r="H44" s="75" t="s">
        <v>283</v>
      </c>
      <c r="I44" s="75" t="s">
        <v>283</v>
      </c>
      <c r="J44" s="43">
        <v>70</v>
      </c>
      <c r="K44" s="43">
        <v>129</v>
      </c>
      <c r="L44" s="43">
        <v>71</v>
      </c>
      <c r="M44" s="43">
        <v>45</v>
      </c>
      <c r="N44" s="23">
        <v>346</v>
      </c>
    </row>
    <row r="45" spans="1:14" s="4" customFormat="1" ht="13">
      <c r="A45" s="59"/>
      <c r="B45" s="60"/>
      <c r="C45" s="63">
        <v>2013</v>
      </c>
      <c r="D45" s="75" t="s">
        <v>283</v>
      </c>
      <c r="E45" s="75" t="s">
        <v>283</v>
      </c>
      <c r="F45" s="75" t="s">
        <v>283</v>
      </c>
      <c r="G45" s="75" t="s">
        <v>283</v>
      </c>
      <c r="H45" s="75" t="s">
        <v>283</v>
      </c>
      <c r="I45" s="75" t="s">
        <v>283</v>
      </c>
      <c r="J45" s="75" t="s">
        <v>283</v>
      </c>
      <c r="K45" s="43">
        <v>74</v>
      </c>
      <c r="L45" s="43">
        <v>162</v>
      </c>
      <c r="M45" s="43">
        <v>112</v>
      </c>
      <c r="N45" s="23">
        <v>281</v>
      </c>
    </row>
    <row r="46" spans="1:14" s="4" customFormat="1" ht="13">
      <c r="A46" s="59"/>
      <c r="B46" s="60"/>
      <c r="C46" s="63">
        <v>2014</v>
      </c>
      <c r="D46" s="75" t="s">
        <v>283</v>
      </c>
      <c r="E46" s="75" t="s">
        <v>283</v>
      </c>
      <c r="F46" s="75" t="s">
        <v>283</v>
      </c>
      <c r="G46" s="75" t="s">
        <v>283</v>
      </c>
      <c r="H46" s="75" t="s">
        <v>283</v>
      </c>
      <c r="I46" s="75" t="s">
        <v>283</v>
      </c>
      <c r="J46" s="75" t="s">
        <v>283</v>
      </c>
      <c r="K46" s="75" t="s">
        <v>283</v>
      </c>
      <c r="L46" s="43">
        <v>143</v>
      </c>
      <c r="M46" s="43">
        <v>192</v>
      </c>
      <c r="N46" s="23">
        <v>199</v>
      </c>
    </row>
    <row r="47" spans="1:14" s="4" customFormat="1" ht="13.5" thickBot="1">
      <c r="A47" s="59"/>
      <c r="B47" s="60"/>
      <c r="C47" s="63">
        <v>2015</v>
      </c>
      <c r="D47" s="74" t="s">
        <v>283</v>
      </c>
      <c r="E47" s="74" t="s">
        <v>283</v>
      </c>
      <c r="F47" s="74" t="s">
        <v>283</v>
      </c>
      <c r="G47" s="74" t="s">
        <v>283</v>
      </c>
      <c r="H47" s="74" t="s">
        <v>283</v>
      </c>
      <c r="I47" s="74" t="s">
        <v>283</v>
      </c>
      <c r="J47" s="74" t="s">
        <v>283</v>
      </c>
      <c r="K47" s="74" t="s">
        <v>283</v>
      </c>
      <c r="L47" s="74" t="s">
        <v>283</v>
      </c>
      <c r="M47" s="44">
        <v>156</v>
      </c>
      <c r="N47" s="23"/>
    </row>
    <row r="48" spans="1:14" ht="13.5" thickTop="1">
      <c r="A48" s="56"/>
      <c r="B48" s="55" t="s">
        <v>4</v>
      </c>
      <c r="C48" s="55"/>
      <c r="D48" s="124">
        <v>713</v>
      </c>
      <c r="E48" s="124">
        <v>725</v>
      </c>
      <c r="F48" s="124">
        <v>683</v>
      </c>
      <c r="G48" s="124">
        <v>679</v>
      </c>
      <c r="H48" s="124">
        <v>790</v>
      </c>
      <c r="I48" s="124">
        <v>463</v>
      </c>
      <c r="J48" s="124">
        <v>462</v>
      </c>
      <c r="K48" s="124">
        <v>511</v>
      </c>
      <c r="L48" s="124">
        <v>565</v>
      </c>
      <c r="M48" s="124">
        <v>809</v>
      </c>
      <c r="N48" s="52"/>
    </row>
    <row r="51" spans="1:14" ht="15.5">
      <c r="A51" s="97" t="s">
        <v>214</v>
      </c>
      <c r="K51" s="117"/>
    </row>
    <row r="52" spans="1:14">
      <c r="A52" s="11" t="s">
        <v>281</v>
      </c>
    </row>
    <row r="54" spans="1:14" ht="13">
      <c r="A54" s="130" t="s">
        <v>115</v>
      </c>
      <c r="B54" s="131"/>
      <c r="C54" s="131"/>
      <c r="D54" s="151" t="s">
        <v>116</v>
      </c>
      <c r="E54" s="151"/>
      <c r="F54" s="151"/>
      <c r="G54" s="151"/>
      <c r="H54" s="151"/>
      <c r="I54" s="151"/>
      <c r="J54" s="151"/>
      <c r="K54" s="151"/>
      <c r="L54" s="151"/>
      <c r="M54" s="151"/>
      <c r="N54" s="152"/>
    </row>
    <row r="55" spans="1:14" ht="13">
      <c r="A55" s="108"/>
      <c r="B55" s="107"/>
      <c r="C55" s="107"/>
      <c r="D55" s="110">
        <v>2006</v>
      </c>
      <c r="E55" s="110">
        <v>2007</v>
      </c>
      <c r="F55" s="110">
        <v>2008</v>
      </c>
      <c r="G55" s="110">
        <v>2009</v>
      </c>
      <c r="H55" s="110">
        <v>2010</v>
      </c>
      <c r="I55" s="110">
        <v>2011</v>
      </c>
      <c r="J55" s="110">
        <v>2012</v>
      </c>
      <c r="K55" s="110">
        <v>2013</v>
      </c>
      <c r="L55" s="110">
        <v>2014</v>
      </c>
      <c r="M55" s="110">
        <v>2015</v>
      </c>
      <c r="N55" s="112" t="s">
        <v>112</v>
      </c>
    </row>
    <row r="56" spans="1:14">
      <c r="A56" s="5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6"/>
    </row>
    <row r="57" spans="1:14" ht="13">
      <c r="A57" s="79" t="s">
        <v>222</v>
      </c>
      <c r="B57" s="80"/>
      <c r="C57" s="80"/>
      <c r="D57" s="72"/>
      <c r="E57" s="72"/>
      <c r="F57" s="72"/>
      <c r="G57" s="72"/>
      <c r="H57" s="7"/>
      <c r="I57" s="7"/>
      <c r="J57" s="7"/>
      <c r="K57" s="7"/>
      <c r="L57" s="7"/>
      <c r="M57" s="7"/>
      <c r="N57" s="61"/>
    </row>
    <row r="58" spans="1:14" ht="13">
      <c r="A58" s="57"/>
      <c r="B58" s="80" t="s">
        <v>141</v>
      </c>
      <c r="C58" s="80"/>
      <c r="D58" s="7"/>
      <c r="E58" s="7"/>
      <c r="F58" s="7"/>
      <c r="G58" s="7"/>
      <c r="H58" s="7"/>
      <c r="I58" s="7"/>
      <c r="J58" s="7"/>
      <c r="K58" s="7"/>
      <c r="L58" s="7"/>
      <c r="M58" s="7"/>
      <c r="N58" s="61"/>
    </row>
    <row r="59" spans="1:14">
      <c r="A59" s="59"/>
      <c r="B59" s="60"/>
      <c r="C59" s="63" t="s">
        <v>279</v>
      </c>
      <c r="D59" s="43">
        <v>15375</v>
      </c>
      <c r="E59" s="43">
        <v>13335</v>
      </c>
      <c r="F59" s="43">
        <v>12110</v>
      </c>
      <c r="G59" s="43">
        <v>11041</v>
      </c>
      <c r="H59" s="43">
        <v>10400</v>
      </c>
      <c r="I59" s="43">
        <v>9868</v>
      </c>
      <c r="J59" s="43">
        <v>9247</v>
      </c>
      <c r="K59" s="43">
        <v>9193</v>
      </c>
      <c r="L59" s="43">
        <v>6813</v>
      </c>
      <c r="M59" s="43">
        <v>8103</v>
      </c>
      <c r="N59" s="21"/>
    </row>
    <row r="60" spans="1:14" ht="13">
      <c r="A60" s="59"/>
      <c r="B60" s="60"/>
      <c r="C60" s="63">
        <v>2006</v>
      </c>
      <c r="D60" s="43">
        <v>182</v>
      </c>
      <c r="E60" s="43">
        <v>2172</v>
      </c>
      <c r="F60" s="43">
        <v>2408</v>
      </c>
      <c r="G60" s="43">
        <v>1650</v>
      </c>
      <c r="H60" s="43">
        <v>1359</v>
      </c>
      <c r="I60" s="43">
        <v>970</v>
      </c>
      <c r="J60" s="43">
        <v>984</v>
      </c>
      <c r="K60" s="43">
        <v>964</v>
      </c>
      <c r="L60" s="43">
        <v>823</v>
      </c>
      <c r="M60" s="43">
        <v>758</v>
      </c>
      <c r="N60" s="122">
        <v>12270</v>
      </c>
    </row>
    <row r="61" spans="1:14" ht="13">
      <c r="A61" s="59"/>
      <c r="B61" s="60"/>
      <c r="C61" s="63">
        <v>2007</v>
      </c>
      <c r="D61" s="75" t="s">
        <v>283</v>
      </c>
      <c r="E61" s="43">
        <v>211</v>
      </c>
      <c r="F61" s="43">
        <v>2103</v>
      </c>
      <c r="G61" s="43">
        <v>2417</v>
      </c>
      <c r="H61" s="43">
        <v>2103</v>
      </c>
      <c r="I61" s="43">
        <v>1313</v>
      </c>
      <c r="J61" s="43">
        <v>1416</v>
      </c>
      <c r="K61" s="43">
        <v>1190</v>
      </c>
      <c r="L61" s="43">
        <v>956</v>
      </c>
      <c r="M61" s="43">
        <v>988</v>
      </c>
      <c r="N61" s="122">
        <v>12697</v>
      </c>
    </row>
    <row r="62" spans="1:14" ht="13">
      <c r="A62" s="59"/>
      <c r="B62" s="60"/>
      <c r="C62" s="63">
        <v>2008</v>
      </c>
      <c r="D62" s="75" t="s">
        <v>283</v>
      </c>
      <c r="E62" s="75" t="s">
        <v>283</v>
      </c>
      <c r="F62" s="43">
        <v>343</v>
      </c>
      <c r="G62" s="43">
        <v>2416</v>
      </c>
      <c r="H62" s="43">
        <v>2303</v>
      </c>
      <c r="I62" s="43">
        <v>1590</v>
      </c>
      <c r="J62" s="43">
        <v>1124</v>
      </c>
      <c r="K62" s="43">
        <v>1108</v>
      </c>
      <c r="L62" s="43">
        <v>858</v>
      </c>
      <c r="M62" s="43">
        <v>821</v>
      </c>
      <c r="N62" s="122">
        <v>10563</v>
      </c>
    </row>
    <row r="63" spans="1:14" ht="13">
      <c r="A63" s="59"/>
      <c r="B63" s="60"/>
      <c r="C63" s="63">
        <v>2009</v>
      </c>
      <c r="D63" s="75" t="s">
        <v>283</v>
      </c>
      <c r="E63" s="75" t="s">
        <v>283</v>
      </c>
      <c r="F63" s="75" t="s">
        <v>283</v>
      </c>
      <c r="G63" s="43">
        <v>452</v>
      </c>
      <c r="H63" s="43">
        <v>2552</v>
      </c>
      <c r="I63" s="43">
        <v>1980</v>
      </c>
      <c r="J63" s="43">
        <v>1578</v>
      </c>
      <c r="K63" s="43">
        <v>908</v>
      </c>
      <c r="L63" s="43">
        <v>835</v>
      </c>
      <c r="M63" s="43">
        <v>860</v>
      </c>
      <c r="N63" s="122">
        <v>9165</v>
      </c>
    </row>
    <row r="64" spans="1:14" ht="13">
      <c r="A64" s="57"/>
      <c r="B64" s="60"/>
      <c r="C64" s="63">
        <v>2010</v>
      </c>
      <c r="D64" s="75" t="s">
        <v>283</v>
      </c>
      <c r="E64" s="75" t="s">
        <v>283</v>
      </c>
      <c r="F64" s="75" t="s">
        <v>283</v>
      </c>
      <c r="G64" s="75" t="s">
        <v>283</v>
      </c>
      <c r="H64" s="43">
        <v>189</v>
      </c>
      <c r="I64" s="43">
        <v>2534</v>
      </c>
      <c r="J64" s="43">
        <v>2578</v>
      </c>
      <c r="K64" s="43">
        <v>1839</v>
      </c>
      <c r="L64" s="43">
        <v>1574</v>
      </c>
      <c r="M64" s="43">
        <v>1113</v>
      </c>
      <c r="N64" s="122">
        <v>9827</v>
      </c>
    </row>
    <row r="65" spans="1:14" ht="13">
      <c r="A65" s="59"/>
      <c r="B65" s="60"/>
      <c r="C65" s="63">
        <v>2011</v>
      </c>
      <c r="D65" s="75" t="s">
        <v>283</v>
      </c>
      <c r="E65" s="75" t="s">
        <v>283</v>
      </c>
      <c r="F65" s="75" t="s">
        <v>283</v>
      </c>
      <c r="G65" s="75" t="s">
        <v>283</v>
      </c>
      <c r="H65" s="75" t="s">
        <v>283</v>
      </c>
      <c r="I65" s="43">
        <v>371</v>
      </c>
      <c r="J65" s="43">
        <v>1867</v>
      </c>
      <c r="K65" s="43">
        <v>2587</v>
      </c>
      <c r="L65" s="43">
        <v>1309</v>
      </c>
      <c r="M65" s="43">
        <v>1220</v>
      </c>
      <c r="N65" s="122">
        <v>7354</v>
      </c>
    </row>
    <row r="66" spans="1:14" ht="13">
      <c r="A66" s="59"/>
      <c r="B66" s="60"/>
      <c r="C66" s="63">
        <v>2012</v>
      </c>
      <c r="D66" s="75" t="s">
        <v>283</v>
      </c>
      <c r="E66" s="75" t="s">
        <v>283</v>
      </c>
      <c r="F66" s="75" t="s">
        <v>283</v>
      </c>
      <c r="G66" s="75" t="s">
        <v>283</v>
      </c>
      <c r="H66" s="75" t="s">
        <v>283</v>
      </c>
      <c r="I66" s="75" t="s">
        <v>283</v>
      </c>
      <c r="J66" s="43">
        <v>575</v>
      </c>
      <c r="K66" s="43">
        <v>2767</v>
      </c>
      <c r="L66" s="43">
        <v>2153</v>
      </c>
      <c r="M66" s="43">
        <v>1588</v>
      </c>
      <c r="N66" s="122">
        <v>7083</v>
      </c>
    </row>
    <row r="67" spans="1:14" ht="13">
      <c r="A67" s="59"/>
      <c r="B67" s="60"/>
      <c r="C67" s="63">
        <v>2013</v>
      </c>
      <c r="D67" s="75" t="s">
        <v>283</v>
      </c>
      <c r="E67" s="75" t="s">
        <v>283</v>
      </c>
      <c r="F67" s="75" t="s">
        <v>283</v>
      </c>
      <c r="G67" s="75" t="s">
        <v>283</v>
      </c>
      <c r="H67" s="75" t="s">
        <v>283</v>
      </c>
      <c r="I67" s="75" t="s">
        <v>283</v>
      </c>
      <c r="J67" s="75" t="s">
        <v>283</v>
      </c>
      <c r="K67" s="43">
        <v>565</v>
      </c>
      <c r="L67" s="43">
        <v>3020</v>
      </c>
      <c r="M67" s="43">
        <v>2528</v>
      </c>
      <c r="N67" s="122">
        <v>6113</v>
      </c>
    </row>
    <row r="68" spans="1:14" ht="13">
      <c r="A68" s="59"/>
      <c r="B68" s="60"/>
      <c r="C68" s="63">
        <v>2014</v>
      </c>
      <c r="D68" s="75" t="s">
        <v>283</v>
      </c>
      <c r="E68" s="75" t="s">
        <v>283</v>
      </c>
      <c r="F68" s="75" t="s">
        <v>283</v>
      </c>
      <c r="G68" s="75" t="s">
        <v>283</v>
      </c>
      <c r="H68" s="75" t="s">
        <v>283</v>
      </c>
      <c r="I68" s="75" t="s">
        <v>283</v>
      </c>
      <c r="J68" s="75" t="s">
        <v>283</v>
      </c>
      <c r="K68" s="75" t="s">
        <v>283</v>
      </c>
      <c r="L68" s="43">
        <v>368</v>
      </c>
      <c r="M68" s="43">
        <v>2244</v>
      </c>
      <c r="N68" s="122">
        <v>2612</v>
      </c>
    </row>
    <row r="69" spans="1:14" ht="13.5" thickBot="1">
      <c r="A69" s="59"/>
      <c r="B69" s="60"/>
      <c r="C69" s="63">
        <v>2015</v>
      </c>
      <c r="D69" s="74" t="s">
        <v>283</v>
      </c>
      <c r="E69" s="74" t="s">
        <v>283</v>
      </c>
      <c r="F69" s="74" t="s">
        <v>283</v>
      </c>
      <c r="G69" s="74" t="s">
        <v>283</v>
      </c>
      <c r="H69" s="74" t="s">
        <v>283</v>
      </c>
      <c r="I69" s="74" t="s">
        <v>283</v>
      </c>
      <c r="J69" s="74" t="s">
        <v>283</v>
      </c>
      <c r="K69" s="74" t="s">
        <v>283</v>
      </c>
      <c r="L69" s="74" t="s">
        <v>283</v>
      </c>
      <c r="M69" s="44">
        <v>520</v>
      </c>
      <c r="N69" s="122">
        <v>520</v>
      </c>
    </row>
    <row r="70" spans="1:14" ht="13.5" thickTop="1">
      <c r="A70" s="59"/>
      <c r="B70" s="90" t="s">
        <v>112</v>
      </c>
      <c r="C70" s="90"/>
      <c r="D70" s="118">
        <v>15557</v>
      </c>
      <c r="E70" s="118">
        <v>15717</v>
      </c>
      <c r="F70" s="118">
        <v>16964</v>
      </c>
      <c r="G70" s="118">
        <v>17976</v>
      </c>
      <c r="H70" s="118">
        <v>18906</v>
      </c>
      <c r="I70" s="118">
        <v>18626</v>
      </c>
      <c r="J70" s="118">
        <v>19368</v>
      </c>
      <c r="K70" s="118">
        <v>21119</v>
      </c>
      <c r="L70" s="118">
        <v>18710</v>
      </c>
      <c r="M70" s="118">
        <v>20743</v>
      </c>
      <c r="N70" s="23"/>
    </row>
    <row r="71" spans="1:14" ht="13">
      <c r="A71" s="59"/>
      <c r="B71" s="60"/>
      <c r="C71" s="60"/>
      <c r="D71" s="75" t="s">
        <v>283</v>
      </c>
      <c r="E71" s="75" t="s">
        <v>283</v>
      </c>
      <c r="F71" s="75" t="s">
        <v>283</v>
      </c>
      <c r="G71" s="75" t="s">
        <v>283</v>
      </c>
      <c r="H71" s="75" t="s">
        <v>283</v>
      </c>
      <c r="I71" s="75" t="s">
        <v>283</v>
      </c>
      <c r="J71" s="75" t="s">
        <v>283</v>
      </c>
      <c r="K71" s="75" t="s">
        <v>283</v>
      </c>
      <c r="L71" s="75" t="s">
        <v>283</v>
      </c>
      <c r="M71" s="75" t="s">
        <v>283</v>
      </c>
      <c r="N71" s="23"/>
    </row>
    <row r="72" spans="1:14" ht="13">
      <c r="A72" s="59"/>
      <c r="B72" s="80" t="s">
        <v>203</v>
      </c>
      <c r="C72" s="80"/>
      <c r="D72" s="75" t="s">
        <v>283</v>
      </c>
      <c r="E72" s="75" t="s">
        <v>283</v>
      </c>
      <c r="F72" s="75" t="s">
        <v>283</v>
      </c>
      <c r="G72" s="75" t="s">
        <v>283</v>
      </c>
      <c r="H72" s="75" t="s">
        <v>283</v>
      </c>
      <c r="I72" s="75" t="s">
        <v>283</v>
      </c>
      <c r="J72" s="75" t="s">
        <v>283</v>
      </c>
      <c r="K72" s="75" t="s">
        <v>283</v>
      </c>
      <c r="L72" s="75" t="s">
        <v>283</v>
      </c>
      <c r="M72" s="75" t="s">
        <v>283</v>
      </c>
      <c r="N72" s="23"/>
    </row>
    <row r="73" spans="1:14" ht="13">
      <c r="A73" s="59"/>
      <c r="B73" s="60"/>
      <c r="C73" s="63" t="s">
        <v>279</v>
      </c>
      <c r="D73" s="43">
        <v>5522</v>
      </c>
      <c r="E73" s="43">
        <v>-3859</v>
      </c>
      <c r="F73" s="43">
        <v>-3497</v>
      </c>
      <c r="G73" s="43">
        <v>-4923</v>
      </c>
      <c r="H73" s="43">
        <v>-4527</v>
      </c>
      <c r="I73" s="43">
        <v>6886</v>
      </c>
      <c r="J73" s="43">
        <v>-4937</v>
      </c>
      <c r="K73" s="43">
        <v>-3280</v>
      </c>
      <c r="L73" s="43">
        <v>-2790</v>
      </c>
      <c r="M73" s="43">
        <v>-2754</v>
      </c>
      <c r="N73" s="23"/>
    </row>
    <row r="74" spans="1:14" ht="13">
      <c r="A74" s="59"/>
      <c r="B74" s="60"/>
      <c r="C74" s="63">
        <v>2006</v>
      </c>
      <c r="D74" s="43">
        <v>278</v>
      </c>
      <c r="E74" s="43">
        <v>4932</v>
      </c>
      <c r="F74" s="43">
        <v>6765</v>
      </c>
      <c r="G74" s="43">
        <v>-756</v>
      </c>
      <c r="H74" s="43">
        <v>-306</v>
      </c>
      <c r="I74" s="43">
        <v>1150</v>
      </c>
      <c r="J74" s="43">
        <v>-131</v>
      </c>
      <c r="K74" s="43">
        <v>-569</v>
      </c>
      <c r="L74" s="43">
        <v>-1041</v>
      </c>
      <c r="M74" s="43">
        <v>-131</v>
      </c>
      <c r="N74" s="23">
        <v>9654.0914631348369</v>
      </c>
    </row>
    <row r="75" spans="1:14" ht="13">
      <c r="A75" s="59"/>
      <c r="B75" s="60"/>
      <c r="C75" s="63">
        <v>2007</v>
      </c>
      <c r="D75" s="75" t="s">
        <v>283</v>
      </c>
      <c r="E75" s="43">
        <v>130</v>
      </c>
      <c r="F75" s="43">
        <v>4356</v>
      </c>
      <c r="G75" s="43">
        <v>3440</v>
      </c>
      <c r="H75" s="43">
        <v>1994</v>
      </c>
      <c r="I75" s="43">
        <v>824</v>
      </c>
      <c r="J75" s="43">
        <v>-58</v>
      </c>
      <c r="K75" s="43">
        <v>-314</v>
      </c>
      <c r="L75" s="43">
        <v>233</v>
      </c>
      <c r="M75" s="43">
        <v>-193</v>
      </c>
      <c r="N75" s="23">
        <v>10668.226973285731</v>
      </c>
    </row>
    <row r="76" spans="1:14" ht="13">
      <c r="A76" s="59"/>
      <c r="B76" s="60"/>
      <c r="C76" s="63">
        <v>2008</v>
      </c>
      <c r="D76" s="75" t="s">
        <v>283</v>
      </c>
      <c r="E76" s="75" t="s">
        <v>283</v>
      </c>
      <c r="F76" s="43">
        <v>954</v>
      </c>
      <c r="G76" s="43">
        <v>6319</v>
      </c>
      <c r="H76" s="43">
        <v>2210</v>
      </c>
      <c r="I76" s="43">
        <v>1481</v>
      </c>
      <c r="J76" s="43">
        <v>-997</v>
      </c>
      <c r="K76" s="43">
        <v>-212</v>
      </c>
      <c r="L76" s="43">
        <v>-289</v>
      </c>
      <c r="M76" s="43">
        <v>42</v>
      </c>
      <c r="N76" s="23">
        <v>11361.815246796534</v>
      </c>
    </row>
    <row r="77" spans="1:14" ht="13">
      <c r="A77" s="59"/>
      <c r="B77" s="60"/>
      <c r="C77" s="63">
        <v>2009</v>
      </c>
      <c r="D77" s="75" t="s">
        <v>283</v>
      </c>
      <c r="E77" s="75" t="s">
        <v>283</v>
      </c>
      <c r="F77" s="75" t="s">
        <v>283</v>
      </c>
      <c r="G77" s="43">
        <v>1618</v>
      </c>
      <c r="H77" s="43">
        <v>6097</v>
      </c>
      <c r="I77" s="43">
        <v>3414</v>
      </c>
      <c r="J77" s="43">
        <v>-1201</v>
      </c>
      <c r="K77" s="43">
        <v>231</v>
      </c>
      <c r="L77" s="43">
        <v>-1393</v>
      </c>
      <c r="M77" s="43">
        <v>113</v>
      </c>
      <c r="N77" s="23">
        <v>10371.991597268061</v>
      </c>
    </row>
    <row r="78" spans="1:14" ht="13">
      <c r="A78" s="59"/>
      <c r="B78" s="60"/>
      <c r="C78" s="63">
        <v>2010</v>
      </c>
      <c r="D78" s="75" t="s">
        <v>283</v>
      </c>
      <c r="E78" s="75" t="s">
        <v>283</v>
      </c>
      <c r="F78" s="75" t="s">
        <v>283</v>
      </c>
      <c r="G78" s="75" t="s">
        <v>283</v>
      </c>
      <c r="H78" s="43">
        <v>1867</v>
      </c>
      <c r="I78" s="43">
        <v>8535</v>
      </c>
      <c r="J78" s="43">
        <v>1381</v>
      </c>
      <c r="K78" s="43">
        <v>326</v>
      </c>
      <c r="L78" s="43">
        <v>-773</v>
      </c>
      <c r="M78" s="43">
        <v>484</v>
      </c>
      <c r="N78" s="23">
        <v>9755.5375790956914</v>
      </c>
    </row>
    <row r="79" spans="1:14" ht="13">
      <c r="A79" s="59"/>
      <c r="B79" s="60"/>
      <c r="C79" s="63">
        <v>2011</v>
      </c>
      <c r="D79" s="75" t="s">
        <v>283</v>
      </c>
      <c r="E79" s="75" t="s">
        <v>283</v>
      </c>
      <c r="F79" s="75" t="s">
        <v>283</v>
      </c>
      <c r="G79" s="75" t="s">
        <v>283</v>
      </c>
      <c r="H79" s="75" t="s">
        <v>283</v>
      </c>
      <c r="I79" s="43">
        <v>2163</v>
      </c>
      <c r="J79" s="43">
        <v>4356</v>
      </c>
      <c r="K79" s="43">
        <v>2644</v>
      </c>
      <c r="L79" s="43">
        <v>447</v>
      </c>
      <c r="M79" s="43">
        <v>-162</v>
      </c>
      <c r="N79" s="23">
        <v>10159.688114474098</v>
      </c>
    </row>
    <row r="80" spans="1:14" ht="13">
      <c r="A80" s="59"/>
      <c r="B80" s="60"/>
      <c r="C80" s="63">
        <v>2012</v>
      </c>
      <c r="D80" s="75" t="s">
        <v>283</v>
      </c>
      <c r="E80" s="75" t="s">
        <v>283</v>
      </c>
      <c r="F80" s="75" t="s">
        <v>283</v>
      </c>
      <c r="G80" s="75" t="s">
        <v>283</v>
      </c>
      <c r="H80" s="75" t="s">
        <v>283</v>
      </c>
      <c r="I80" s="75" t="s">
        <v>283</v>
      </c>
      <c r="J80" s="43">
        <v>2221</v>
      </c>
      <c r="K80" s="43">
        <v>5946</v>
      </c>
      <c r="L80" s="43">
        <v>2662</v>
      </c>
      <c r="M80" s="43">
        <v>479</v>
      </c>
      <c r="N80" s="23">
        <v>12109.52634418552</v>
      </c>
    </row>
    <row r="81" spans="1:14" ht="13">
      <c r="A81" s="59"/>
      <c r="B81" s="60"/>
      <c r="C81" s="63">
        <v>2013</v>
      </c>
      <c r="D81" s="75" t="s">
        <v>283</v>
      </c>
      <c r="E81" s="75" t="s">
        <v>283</v>
      </c>
      <c r="F81" s="75" t="s">
        <v>283</v>
      </c>
      <c r="G81" s="75" t="s">
        <v>283</v>
      </c>
      <c r="H81" s="75" t="s">
        <v>283</v>
      </c>
      <c r="I81" s="75" t="s">
        <v>283</v>
      </c>
      <c r="J81" s="75" t="s">
        <v>283</v>
      </c>
      <c r="K81" s="43">
        <v>1981</v>
      </c>
      <c r="L81" s="43">
        <v>8319</v>
      </c>
      <c r="M81" s="43">
        <v>1524</v>
      </c>
      <c r="N81" s="23">
        <v>9162.6006258153502</v>
      </c>
    </row>
    <row r="82" spans="1:14" ht="13">
      <c r="A82" s="59"/>
      <c r="B82" s="60"/>
      <c r="C82" s="63">
        <v>2014</v>
      </c>
      <c r="D82" s="75" t="s">
        <v>283</v>
      </c>
      <c r="E82" s="75" t="s">
        <v>283</v>
      </c>
      <c r="F82" s="75" t="s">
        <v>283</v>
      </c>
      <c r="G82" s="75" t="s">
        <v>283</v>
      </c>
      <c r="H82" s="75" t="s">
        <v>283</v>
      </c>
      <c r="I82" s="75" t="s">
        <v>283</v>
      </c>
      <c r="J82" s="75" t="s">
        <v>283</v>
      </c>
      <c r="K82" s="75" t="s">
        <v>283</v>
      </c>
      <c r="L82" s="43">
        <v>728</v>
      </c>
      <c r="M82" s="43">
        <v>4918</v>
      </c>
      <c r="N82" s="23">
        <v>8166.9409369773693</v>
      </c>
    </row>
    <row r="83" spans="1:14" ht="13.5" thickBot="1">
      <c r="A83" s="59"/>
      <c r="B83" s="60"/>
      <c r="C83" s="63">
        <v>2015</v>
      </c>
      <c r="D83" s="74" t="s">
        <v>283</v>
      </c>
      <c r="E83" s="74" t="s">
        <v>283</v>
      </c>
      <c r="F83" s="74" t="s">
        <v>283</v>
      </c>
      <c r="G83" s="74" t="s">
        <v>283</v>
      </c>
      <c r="H83" s="74" t="s">
        <v>283</v>
      </c>
      <c r="I83" s="74" t="s">
        <v>283</v>
      </c>
      <c r="J83" s="74" t="s">
        <v>283</v>
      </c>
      <c r="K83" s="74" t="s">
        <v>283</v>
      </c>
      <c r="L83" s="74" t="s">
        <v>283</v>
      </c>
      <c r="M83" s="44">
        <v>1361</v>
      </c>
      <c r="N83" s="23">
        <v>1981.3130000000001</v>
      </c>
    </row>
    <row r="84" spans="1:14" ht="13.5" thickTop="1">
      <c r="A84" s="59"/>
      <c r="B84" s="90" t="s">
        <v>112</v>
      </c>
      <c r="C84" s="90"/>
      <c r="D84" s="118">
        <v>5800</v>
      </c>
      <c r="E84" s="118">
        <v>1203</v>
      </c>
      <c r="F84" s="118">
        <v>8578</v>
      </c>
      <c r="G84" s="118">
        <v>5698</v>
      </c>
      <c r="H84" s="118">
        <v>7335</v>
      </c>
      <c r="I84" s="118">
        <v>24453</v>
      </c>
      <c r="J84" s="118">
        <v>633</v>
      </c>
      <c r="K84" s="118">
        <v>6754</v>
      </c>
      <c r="L84" s="118">
        <v>6102</v>
      </c>
      <c r="M84" s="118">
        <v>5682</v>
      </c>
      <c r="N84" s="23"/>
    </row>
    <row r="85" spans="1:14" ht="13">
      <c r="A85" s="59"/>
      <c r="B85" s="60"/>
      <c r="C85" s="60"/>
      <c r="D85" s="75" t="s">
        <v>283</v>
      </c>
      <c r="E85" s="75" t="s">
        <v>283</v>
      </c>
      <c r="F85" s="75" t="s">
        <v>283</v>
      </c>
      <c r="G85" s="75" t="s">
        <v>283</v>
      </c>
      <c r="H85" s="75" t="s">
        <v>283</v>
      </c>
      <c r="I85" s="75" t="s">
        <v>283</v>
      </c>
      <c r="J85" s="75" t="s">
        <v>283</v>
      </c>
      <c r="K85" s="75" t="s">
        <v>283</v>
      </c>
      <c r="L85" s="75" t="s">
        <v>283</v>
      </c>
      <c r="M85" s="75" t="s">
        <v>283</v>
      </c>
      <c r="N85" s="23"/>
    </row>
    <row r="86" spans="1:14" ht="13">
      <c r="A86" s="59"/>
      <c r="B86" s="80" t="s">
        <v>219</v>
      </c>
      <c r="C86" s="80"/>
      <c r="D86" s="75" t="s">
        <v>283</v>
      </c>
      <c r="E86" s="75" t="s">
        <v>283</v>
      </c>
      <c r="F86" s="75" t="s">
        <v>283</v>
      </c>
      <c r="G86" s="75" t="s">
        <v>283</v>
      </c>
      <c r="H86" s="75" t="s">
        <v>283</v>
      </c>
      <c r="I86" s="75" t="s">
        <v>283</v>
      </c>
      <c r="J86" s="75" t="s">
        <v>283</v>
      </c>
      <c r="K86" s="75" t="s">
        <v>283</v>
      </c>
      <c r="L86" s="75" t="s">
        <v>283</v>
      </c>
      <c r="M86" s="75" t="s">
        <v>283</v>
      </c>
      <c r="N86" s="23"/>
    </row>
    <row r="87" spans="1:14" ht="13">
      <c r="A87" s="59"/>
      <c r="B87" s="60"/>
      <c r="C87" s="63" t="s">
        <v>279</v>
      </c>
      <c r="D87" s="43">
        <v>623</v>
      </c>
      <c r="E87" s="43">
        <v>378</v>
      </c>
      <c r="F87" s="43">
        <v>269</v>
      </c>
      <c r="G87" s="43">
        <v>249</v>
      </c>
      <c r="H87" s="43">
        <v>263</v>
      </c>
      <c r="I87" s="43">
        <v>143</v>
      </c>
      <c r="J87" s="43">
        <v>121</v>
      </c>
      <c r="K87" s="43">
        <v>154</v>
      </c>
      <c r="L87" s="43">
        <v>62</v>
      </c>
      <c r="M87" s="43">
        <v>160</v>
      </c>
      <c r="N87" s="23"/>
    </row>
    <row r="88" spans="1:14" ht="13">
      <c r="A88" s="59"/>
      <c r="B88" s="60"/>
      <c r="C88" s="63">
        <v>2006</v>
      </c>
      <c r="D88" s="43">
        <v>90</v>
      </c>
      <c r="E88" s="43">
        <v>226</v>
      </c>
      <c r="F88" s="43">
        <v>85</v>
      </c>
      <c r="G88" s="43">
        <v>24</v>
      </c>
      <c r="H88" s="43">
        <v>28</v>
      </c>
      <c r="I88" s="43">
        <v>9</v>
      </c>
      <c r="J88" s="43">
        <v>12</v>
      </c>
      <c r="K88" s="43">
        <v>9</v>
      </c>
      <c r="L88" s="43">
        <v>16</v>
      </c>
      <c r="M88" s="43">
        <v>20</v>
      </c>
      <c r="N88" s="23">
        <v>722</v>
      </c>
    </row>
    <row r="89" spans="1:14" ht="13">
      <c r="A89" s="59"/>
      <c r="B89" s="60"/>
      <c r="C89" s="63">
        <v>2007</v>
      </c>
      <c r="D89" s="75" t="s">
        <v>283</v>
      </c>
      <c r="E89" s="43">
        <v>121</v>
      </c>
      <c r="F89" s="43">
        <v>202</v>
      </c>
      <c r="G89" s="43">
        <v>85</v>
      </c>
      <c r="H89" s="43">
        <v>59</v>
      </c>
      <c r="I89" s="43">
        <v>22</v>
      </c>
      <c r="J89" s="43">
        <v>11</v>
      </c>
      <c r="K89" s="43">
        <v>12</v>
      </c>
      <c r="L89" s="43">
        <v>20</v>
      </c>
      <c r="M89" s="43">
        <v>15</v>
      </c>
      <c r="N89" s="23">
        <v>545</v>
      </c>
    </row>
    <row r="90" spans="1:14" ht="13">
      <c r="A90" s="59"/>
      <c r="B90" s="60"/>
      <c r="C90" s="63">
        <v>2008</v>
      </c>
      <c r="D90" s="75" t="s">
        <v>283</v>
      </c>
      <c r="E90" s="75" t="s">
        <v>283</v>
      </c>
      <c r="F90" s="43">
        <v>127</v>
      </c>
      <c r="G90" s="43">
        <v>198</v>
      </c>
      <c r="H90" s="43">
        <v>102</v>
      </c>
      <c r="I90" s="43">
        <v>29</v>
      </c>
      <c r="J90" s="43">
        <v>17</v>
      </c>
      <c r="K90" s="43">
        <v>21</v>
      </c>
      <c r="L90" s="43">
        <v>19</v>
      </c>
      <c r="M90" s="43">
        <v>19</v>
      </c>
      <c r="N90" s="23">
        <v>483</v>
      </c>
    </row>
    <row r="91" spans="1:14" ht="13">
      <c r="A91" s="59"/>
      <c r="B91" s="60"/>
      <c r="C91" s="63">
        <v>2009</v>
      </c>
      <c r="D91" s="75" t="s">
        <v>283</v>
      </c>
      <c r="E91" s="75" t="s">
        <v>283</v>
      </c>
      <c r="F91" s="75" t="s">
        <v>283</v>
      </c>
      <c r="G91" s="43">
        <v>123</v>
      </c>
      <c r="H91" s="43">
        <v>213</v>
      </c>
      <c r="I91" s="43">
        <v>59</v>
      </c>
      <c r="J91" s="43">
        <v>25</v>
      </c>
      <c r="K91" s="43">
        <v>17</v>
      </c>
      <c r="L91" s="43">
        <v>15</v>
      </c>
      <c r="M91" s="43">
        <v>31</v>
      </c>
      <c r="N91" s="23">
        <v>512</v>
      </c>
    </row>
    <row r="92" spans="1:14" ht="13">
      <c r="A92" s="59"/>
      <c r="B92" s="60"/>
      <c r="C92" s="63">
        <v>2010</v>
      </c>
      <c r="D92" s="75" t="s">
        <v>283</v>
      </c>
      <c r="E92" s="75" t="s">
        <v>283</v>
      </c>
      <c r="F92" s="75" t="s">
        <v>283</v>
      </c>
      <c r="G92" s="75" t="s">
        <v>283</v>
      </c>
      <c r="H92" s="43">
        <v>125</v>
      </c>
      <c r="I92" s="43">
        <v>146</v>
      </c>
      <c r="J92" s="43">
        <v>50</v>
      </c>
      <c r="K92" s="43">
        <v>25</v>
      </c>
      <c r="L92" s="43">
        <v>19</v>
      </c>
      <c r="M92" s="43">
        <v>22</v>
      </c>
      <c r="N92" s="23">
        <v>494</v>
      </c>
    </row>
    <row r="93" spans="1:14" ht="13">
      <c r="A93" s="59"/>
      <c r="B93" s="60"/>
      <c r="C93" s="63">
        <v>2011</v>
      </c>
      <c r="D93" s="75" t="s">
        <v>283</v>
      </c>
      <c r="E93" s="75" t="s">
        <v>283</v>
      </c>
      <c r="F93" s="75" t="s">
        <v>283</v>
      </c>
      <c r="G93" s="75" t="s">
        <v>283</v>
      </c>
      <c r="H93" s="75" t="s">
        <v>283</v>
      </c>
      <c r="I93" s="43">
        <v>55</v>
      </c>
      <c r="J93" s="43">
        <v>156</v>
      </c>
      <c r="K93" s="43">
        <v>70</v>
      </c>
      <c r="L93" s="43">
        <v>38</v>
      </c>
      <c r="M93" s="43">
        <v>37</v>
      </c>
      <c r="N93" s="23">
        <v>437</v>
      </c>
    </row>
    <row r="94" spans="1:14" ht="13">
      <c r="A94" s="59"/>
      <c r="B94" s="60"/>
      <c r="C94" s="63">
        <v>2012</v>
      </c>
      <c r="D94" s="75" t="s">
        <v>283</v>
      </c>
      <c r="E94" s="75" t="s">
        <v>283</v>
      </c>
      <c r="F94" s="75" t="s">
        <v>283</v>
      </c>
      <c r="G94" s="75" t="s">
        <v>283</v>
      </c>
      <c r="H94" s="75" t="s">
        <v>283</v>
      </c>
      <c r="I94" s="75" t="s">
        <v>283</v>
      </c>
      <c r="J94" s="43">
        <v>70</v>
      </c>
      <c r="K94" s="43">
        <v>129</v>
      </c>
      <c r="L94" s="43">
        <v>71</v>
      </c>
      <c r="M94" s="43">
        <v>45</v>
      </c>
      <c r="N94" s="23">
        <v>346</v>
      </c>
    </row>
    <row r="95" spans="1:14" ht="13">
      <c r="A95" s="59"/>
      <c r="B95" s="60"/>
      <c r="C95" s="63">
        <v>2013</v>
      </c>
      <c r="D95" s="75" t="s">
        <v>283</v>
      </c>
      <c r="E95" s="75" t="s">
        <v>283</v>
      </c>
      <c r="F95" s="75" t="s">
        <v>283</v>
      </c>
      <c r="G95" s="75" t="s">
        <v>283</v>
      </c>
      <c r="H95" s="75" t="s">
        <v>283</v>
      </c>
      <c r="I95" s="75" t="s">
        <v>283</v>
      </c>
      <c r="J95" s="75" t="s">
        <v>283</v>
      </c>
      <c r="K95" s="43">
        <v>74</v>
      </c>
      <c r="L95" s="43">
        <v>162</v>
      </c>
      <c r="M95" s="43">
        <v>112</v>
      </c>
      <c r="N95" s="23">
        <v>281</v>
      </c>
    </row>
    <row r="96" spans="1:14" ht="13">
      <c r="A96" s="59"/>
      <c r="B96" s="60"/>
      <c r="C96" s="63">
        <v>2014</v>
      </c>
      <c r="D96" s="75" t="s">
        <v>283</v>
      </c>
      <c r="E96" s="75" t="s">
        <v>283</v>
      </c>
      <c r="F96" s="75" t="s">
        <v>283</v>
      </c>
      <c r="G96" s="75" t="s">
        <v>283</v>
      </c>
      <c r="H96" s="75" t="s">
        <v>283</v>
      </c>
      <c r="I96" s="75" t="s">
        <v>283</v>
      </c>
      <c r="J96" s="75" t="s">
        <v>283</v>
      </c>
      <c r="K96" s="75" t="s">
        <v>283</v>
      </c>
      <c r="L96" s="43">
        <v>143</v>
      </c>
      <c r="M96" s="43">
        <v>192</v>
      </c>
      <c r="N96" s="23">
        <v>199</v>
      </c>
    </row>
    <row r="97" spans="1:14" ht="13.5" thickBot="1">
      <c r="A97" s="59"/>
      <c r="B97" s="60"/>
      <c r="C97" s="63">
        <v>2015</v>
      </c>
      <c r="D97" s="74" t="s">
        <v>283</v>
      </c>
      <c r="E97" s="74" t="s">
        <v>283</v>
      </c>
      <c r="F97" s="74" t="s">
        <v>283</v>
      </c>
      <c r="G97" s="74" t="s">
        <v>283</v>
      </c>
      <c r="H97" s="74" t="s">
        <v>283</v>
      </c>
      <c r="I97" s="74" t="s">
        <v>283</v>
      </c>
      <c r="J97" s="74" t="s">
        <v>283</v>
      </c>
      <c r="K97" s="74" t="s">
        <v>283</v>
      </c>
      <c r="L97" s="74" t="s">
        <v>283</v>
      </c>
      <c r="M97" s="44">
        <v>156</v>
      </c>
      <c r="N97" s="23"/>
    </row>
    <row r="98" spans="1:14" ht="13.5" thickTop="1">
      <c r="A98" s="56"/>
      <c r="B98" s="91" t="s">
        <v>112</v>
      </c>
      <c r="C98" s="91"/>
      <c r="D98" s="124">
        <v>713</v>
      </c>
      <c r="E98" s="124">
        <v>725</v>
      </c>
      <c r="F98" s="124">
        <v>683</v>
      </c>
      <c r="G98" s="124">
        <v>679</v>
      </c>
      <c r="H98" s="124">
        <v>790</v>
      </c>
      <c r="I98" s="124">
        <v>463</v>
      </c>
      <c r="J98" s="124">
        <v>462</v>
      </c>
      <c r="K98" s="124">
        <v>511</v>
      </c>
      <c r="L98" s="124">
        <v>565</v>
      </c>
      <c r="M98" s="124">
        <v>809</v>
      </c>
      <c r="N98" s="52"/>
    </row>
  </sheetData>
  <customSheetViews>
    <customSheetView guid="{983DF4B0-6405-4972-98DD-0842688C8AF6}" scale="80" showPageBreaks="1" fitToPage="1">
      <selection activeCell="C59" sqref="C59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80" fitToPage="1">
      <selection activeCell="P36" sqref="P36:P38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5" fitToHeight="2" orientation="landscape" r:id="rId3"/>
  <headerFooter alignWithMargins="0">
    <oddHeader>&amp;L&amp;"-,Normaali"Lakisääteinen tapaturmavakuutus 2006–2015
Lagstadgad olycksfallsförsäkring 2006–2015&amp;R&amp;"Arial,Normaali"Raportti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4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77A50CA360AD4B87804B171901BF9B" ma:contentTypeVersion="1" ma:contentTypeDescription="Create a new document." ma:contentTypeScope="" ma:versionID="671215617787552858db958e1dc5734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1CBBB8-1201-4478-AEE6-16B90E938925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8FB0F02-76FF-4A6C-A03A-20808E270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321B66-F7F5-40FD-BDB5-A9D1E288146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279E7F7-A353-4543-8DC4-7DC68FD618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10</vt:i4>
      </vt:variant>
      <vt:variant>
        <vt:lpstr>Nimetyt alueet</vt:lpstr>
      </vt:variant>
      <vt:variant>
        <vt:i4>2</vt:i4>
      </vt:variant>
    </vt:vector>
  </HeadingPairs>
  <TitlesOfParts>
    <vt:vector size="12" baseType="lpstr">
      <vt:lpstr>VJ011a</vt:lpstr>
      <vt:lpstr>VJ011b</vt:lpstr>
      <vt:lpstr>VJ012</vt:lpstr>
      <vt:lpstr>VJ013</vt:lpstr>
      <vt:lpstr>VJ031b</vt:lpstr>
      <vt:lpstr>VJ012b</vt:lpstr>
      <vt:lpstr>VJ031</vt:lpstr>
      <vt:lpstr>VJ041a</vt:lpstr>
      <vt:lpstr>VJ041b</vt:lpstr>
      <vt:lpstr>VJ042a</vt:lpstr>
      <vt:lpstr>VJ011a!Tulostusalue</vt:lpstr>
      <vt:lpstr>'VJ031'!Tulostusalue</vt:lpstr>
    </vt:vector>
  </TitlesOfParts>
  <Company>Vakuutusvalvontavirasto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Taulukko: lakisääteinen tapaturmavakuutus 2006–2015 / Tabell: lagstadgad olycksfallsförsäkring 2006–2015</dc:title>
  <dc:creator>Wiio, Tuuli</dc:creator>
  <cp:lastModifiedBy>Vähäsalo, Jaana</cp:lastModifiedBy>
  <cp:lastPrinted>2017-01-04T15:02:27Z</cp:lastPrinted>
  <dcterms:created xsi:type="dcterms:W3CDTF">2002-09-02T05:41:20Z</dcterms:created>
  <dcterms:modified xsi:type="dcterms:W3CDTF">2018-07-02T11:03:17Z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0x0101004177A50CA360AD4B87804B171901BF9B</vt:lpwstr>
  </property>
</Properties>
</file>