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18_NETTITILASTOJEN ARKISTO ENGLANTI\Insurance brokers\"/>
    </mc:Choice>
  </mc:AlternateContent>
  <bookViews>
    <workbookView xWindow="0" yWindow="0" windowWidth="21945" windowHeight="14460" firstSheet="1"/>
  </bookViews>
  <sheets>
    <sheet name="VÄLITETYT VAKUUTUKSET KUVA1" sheetId="2" r:id="rId1"/>
    <sheet name="Personnel" sheetId="3" r:id="rId2"/>
    <sheet name="Premiums" sheetId="4" r:id="rId3"/>
    <sheet name="Premiums 2" sheetId="5" r:id="rId4"/>
  </sheets>
  <externalReferences>
    <externalReference r:id="rId5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" i="5" l="1"/>
  <c r="T55" i="5"/>
  <c r="S55" i="5"/>
  <c r="G55" i="5"/>
  <c r="F55" i="5"/>
  <c r="E54" i="5"/>
  <c r="E53" i="5"/>
  <c r="E55" i="5" s="1"/>
</calcChain>
</file>

<file path=xl/comments1.xml><?xml version="1.0" encoding="utf-8"?>
<comments xmlns="http://schemas.openxmlformats.org/spreadsheetml/2006/main">
  <authors>
    <author>STENBERGME</author>
  </authors>
  <commentList>
    <comment ref="D52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M53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M54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<sst xmlns="http://schemas.openxmlformats.org/spreadsheetml/2006/main" count="56" uniqueCount="29">
  <si>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</si>
  <si>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</si>
  <si>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</si>
  <si>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</si>
  <si>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</si>
  <si>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</si>
  <si>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</si>
  <si>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</si>
  <si>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</si>
  <si>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</si>
  <si>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Kotimaa</t>
  </si>
  <si>
    <t>Ulkomaa</t>
  </si>
  <si>
    <t xml:space="preserve"> </t>
  </si>
  <si>
    <t>Vahinko</t>
  </si>
  <si>
    <t>Henki</t>
  </si>
  <si>
    <t>Milj. €</t>
  </si>
  <si>
    <t>Non-life insurance</t>
  </si>
  <si>
    <t>Life insurance</t>
  </si>
  <si>
    <t>Statutory accident at work insurance</t>
  </si>
  <si>
    <t>Statutory pension insurance</t>
  </si>
  <si>
    <t>Total</t>
  </si>
  <si>
    <t>Reg. insurance brokers</t>
  </si>
  <si>
    <t>Other personnel</t>
  </si>
  <si>
    <t>Statutory accident insurance</t>
  </si>
  <si>
    <t>Domestic</t>
  </si>
  <si>
    <t>Foreign</t>
  </si>
  <si>
    <t>The personnel of insurance broker undertakings</t>
  </si>
  <si>
    <t xml:space="preserve">Premiums for mediated insurance </t>
  </si>
  <si>
    <t xml:space="preserve">Insurance premiums (without statutory insurance) mediated to domestic and foreign insurance companies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</si>
</sst>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sz val="11"/>
      <color rgb="FF008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0" fillId="0" borderId="0" xfId="0" applyFill="1" applyBorder="1"/>
    <xf numFmtId="164" fontId="7" fillId="0" borderId="1" xfId="0" applyNumberFormat="1" applyFont="1" applyBorder="1"/>
    <xf numFmtId="0" fontId="8" fillId="0" borderId="0" xfId="0" applyFont="1"/>
    <xf numFmtId="165" fontId="7" fillId="0" borderId="0" xfId="0" applyNumberFormat="1" applyFont="1"/>
    <xf numFmtId="0" fontId="7" fillId="0" borderId="0" xfId="0" applyFont="1"/>
    <xf numFmtId="164" fontId="7" fillId="0" borderId="0" xfId="0" applyNumberFormat="1" applyFont="1"/>
    <xf numFmtId="3" fontId="0" fillId="0" borderId="0" xfId="0" applyNumberFormat="1"/>
    <xf numFmtId="164" fontId="7" fillId="0" borderId="0" xfId="0" applyNumberFormat="1" applyFont="1" applyFill="1"/>
    <xf numFmtId="165" fontId="7" fillId="0" borderId="1" xfId="0" applyNumberFormat="1" applyFont="1" applyBorder="1"/>
    <xf numFmtId="3" fontId="0" fillId="0" borderId="1" xfId="0" applyNumberFormat="1" applyBorder="1"/>
    <xf numFmtId="3" fontId="7" fillId="0" borderId="0" xfId="0" applyNumberFormat="1" applyFont="1"/>
    <xf numFmtId="0" fontId="5" fillId="0" borderId="0" xfId="0" applyFont="1"/>
    <xf numFmtId="164" fontId="7" fillId="0" borderId="0" xfId="0" applyNumberFormat="1" applyFont="1" applyFill="1" applyBorder="1"/>
    <xf numFmtId="164" fontId="7" fillId="0" borderId="1" xfId="0" applyNumberFormat="1" applyFont="1" applyFill="1" applyBorder="1"/>
    <xf numFmtId="164" fontId="0" fillId="0" borderId="0" xfId="0" applyNumberFormat="1"/>
    <xf numFmtId="0" fontId="9" fillId="0" borderId="0" xfId="0" applyFont="1"/>
    <xf numFmtId="0" fontId="0" fillId="0" borderId="2" xfId="0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0" fillId="0" borderId="0" xfId="0" applyFont="1" applyFill="1" applyBorder="1"/>
    <xf numFmtId="1" fontId="0" fillId="0" borderId="0" xfId="0" applyNumberFormat="1" applyFill="1" applyBorder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3" fontId="0" fillId="0" borderId="2" xfId="0" applyNumberFormat="1" applyBorder="1"/>
    <xf numFmtId="1" fontId="0" fillId="0" borderId="0" xfId="0" applyNumberFormat="1"/>
    <xf numFmtId="0" fontId="14" fillId="0" borderId="0" xfId="0" applyFont="1" applyAlignment="1">
      <alignment horizontal="left" vertical="center" readingOrder="1"/>
    </xf>
    <xf numFmtId="0" fontId="10" fillId="0" borderId="0" xfId="2" applyFont="1" applyBorder="1"/>
    <xf numFmtId="0" fontId="2" fillId="0" borderId="0" xfId="0" applyFont="1" applyFill="1" applyBorder="1"/>
    <xf numFmtId="0" fontId="6" fillId="0" borderId="0" xfId="2" applyBorder="1"/>
    <xf numFmtId="0" fontId="6" fillId="0" borderId="1" xfId="2" applyBorder="1"/>
    <xf numFmtId="164" fontId="0" fillId="0" borderId="1" xfId="0" applyNumberFormat="1" applyBorder="1"/>
    <xf numFmtId="0" fontId="15" fillId="0" borderId="0" xfId="0" applyFont="1"/>
    <xf numFmtId="0" fontId="10" fillId="0" borderId="0" xfId="0" applyFont="1" applyBorder="1"/>
    <xf numFmtId="0" fontId="10" fillId="0" borderId="0" xfId="2" applyFont="1" applyFill="1" applyBorder="1"/>
    <xf numFmtId="1" fontId="6" fillId="0" borderId="0" xfId="2" applyNumberFormat="1" applyFont="1" applyFill="1" applyBorder="1"/>
    <xf numFmtId="0" fontId="16" fillId="0" borderId="0" xfId="0" applyFont="1"/>
    <xf numFmtId="3" fontId="16" fillId="0" borderId="0" xfId="0" applyNumberFormat="1" applyFont="1" applyBorder="1"/>
    <xf numFmtId="3" fontId="16" fillId="0" borderId="0" xfId="0" applyNumberFormat="1" applyFont="1" applyFill="1" applyBorder="1"/>
    <xf numFmtId="3" fontId="6" fillId="0" borderId="0" xfId="2" applyNumberFormat="1" applyFont="1" applyFill="1" applyBorder="1"/>
    <xf numFmtId="1" fontId="16" fillId="0" borderId="0" xfId="0" applyNumberFormat="1" applyFont="1" applyFill="1" applyBorder="1"/>
    <xf numFmtId="0" fontId="16" fillId="0" borderId="1" xfId="0" applyFont="1" applyBorder="1"/>
    <xf numFmtId="3" fontId="16" fillId="0" borderId="1" xfId="0" applyNumberFormat="1" applyFont="1" applyBorder="1"/>
    <xf numFmtId="3" fontId="16" fillId="0" borderId="1" xfId="0" applyNumberFormat="1" applyFont="1" applyFill="1" applyBorder="1"/>
    <xf numFmtId="1" fontId="16" fillId="0" borderId="1" xfId="0" applyNumberFormat="1" applyFont="1" applyFill="1" applyBorder="1"/>
    <xf numFmtId="3" fontId="6" fillId="0" borderId="1" xfId="2" applyNumberFormat="1" applyFont="1" applyFill="1" applyBorder="1"/>
    <xf numFmtId="1" fontId="6" fillId="0" borderId="1" xfId="2" applyNumberFormat="1" applyFont="1" applyFill="1" applyBorder="1"/>
    <xf numFmtId="3" fontId="0" fillId="0" borderId="1" xfId="0" applyNumberFormat="1" applyFill="1" applyBorder="1"/>
    <xf numFmtId="1" fontId="0" fillId="0" borderId="1" xfId="0" applyNumberFormat="1" applyFill="1" applyBorder="1"/>
    <xf numFmtId="0" fontId="17" fillId="0" borderId="0" xfId="0" applyFont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The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share of mediated insurance premiums in Finland</a:t>
            </a: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 2010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- 2014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KUVA1'!$B$4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KUVA1'!$B$5:$B$9</c:f>
              <c:numCache>
                <c:formatCode>0.0</c:formatCode>
                <c:ptCount val="5"/>
                <c:pt idx="0">
                  <c:v>5.8258476380838102</c:v>
                </c:pt>
                <c:pt idx="1">
                  <c:v>1.3764291570330589</c:v>
                </c:pt>
                <c:pt idx="2">
                  <c:v>19.457088407651451</c:v>
                </c:pt>
                <c:pt idx="3">
                  <c:v>9.1743732520671237</c:v>
                </c:pt>
                <c:pt idx="4">
                  <c:v>6.931900972078445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KUVA1'!$C$5:$C$9</c:f>
              <c:numCache>
                <c:formatCode>0.0</c:formatCode>
                <c:ptCount val="5"/>
                <c:pt idx="0">
                  <c:v>6.1682000409984745</c:v>
                </c:pt>
                <c:pt idx="1">
                  <c:v>2.5601522118162032</c:v>
                </c:pt>
                <c:pt idx="2">
                  <c:v>23.3240527236322</c:v>
                </c:pt>
                <c:pt idx="3">
                  <c:v>9.6609967109154784</c:v>
                </c:pt>
                <c:pt idx="4">
                  <c:v>8.1670724686125613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7.3752680517667244</c:v>
                </c:pt>
                <c:pt idx="1">
                  <c:v>2.2457767795643164</c:v>
                </c:pt>
                <c:pt idx="2">
                  <c:v>26.94404302276423</c:v>
                </c:pt>
                <c:pt idx="3">
                  <c:v>8.6370681805104024</c:v>
                </c:pt>
                <c:pt idx="4">
                  <c:v>7.7543320216397245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KUVA1'!$E$4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1726726736"/>
        <c:axId val="-1726725104"/>
      </c:barChart>
      <c:catAx>
        <c:axId val="-172672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726725104"/>
        <c:crosses val="autoZero"/>
        <c:auto val="1"/>
        <c:lblAlgn val="ctr"/>
        <c:lblOffset val="100"/>
        <c:noMultiLvlLbl val="0"/>
      </c:catAx>
      <c:valAx>
        <c:axId val="-172672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72672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51936317882945049"/>
          <c:h val="8.8126415704886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The personnel</a:t>
            </a:r>
            <a:r>
              <a:rPr lang="fi-FI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of insurance broker undertakings </a:t>
            </a: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2005–2014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Personnel!$A$5</c:f>
              <c:strCache>
                <c:ptCount val="1"/>
                <c:pt idx="0">
                  <c:v>Reg. insurance brokers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Personnel!$B$4:$K$4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Personnel!$B$5:$K$5</c:f>
              <c:numCache>
                <c:formatCode>General</c:formatCode>
                <c:ptCount val="10"/>
                <c:pt idx="0">
                  <c:v>229</c:v>
                </c:pt>
                <c:pt idx="1">
                  <c:v>217</c:v>
                </c:pt>
                <c:pt idx="2">
                  <c:v>210</c:v>
                </c:pt>
                <c:pt idx="3">
                  <c:v>199</c:v>
                </c:pt>
                <c:pt idx="4">
                  <c:v>211</c:v>
                </c:pt>
                <c:pt idx="5">
                  <c:v>199</c:v>
                </c:pt>
                <c:pt idx="6">
                  <c:v>199</c:v>
                </c:pt>
                <c:pt idx="7">
                  <c:v>203</c:v>
                </c:pt>
                <c:pt idx="8" formatCode="#,##0;\-#,##0;0;">
                  <c:v>202</c:v>
                </c:pt>
                <c:pt idx="9" formatCode="#,##0;\-#,##0;0;">
                  <c:v>214</c:v>
                </c:pt>
              </c:numCache>
            </c:numRef>
          </c:val>
        </c:ser>
        <c:ser>
          <c:idx val="1"/>
          <c:order val="1"/>
          <c:tx>
            <c:strRef>
              <c:f>Personnel!$A$6</c:f>
              <c:strCache>
                <c:ptCount val="1"/>
                <c:pt idx="0">
                  <c:v>Other personnel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Personnel!$B$4:$K$4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Personnel!$B$6:$K$6</c:f>
              <c:numCache>
                <c:formatCode>General</c:formatCode>
                <c:ptCount val="10"/>
                <c:pt idx="0">
                  <c:v>132</c:v>
                </c:pt>
                <c:pt idx="1">
                  <c:v>124</c:v>
                </c:pt>
                <c:pt idx="2">
                  <c:v>168</c:v>
                </c:pt>
                <c:pt idx="3">
                  <c:v>131</c:v>
                </c:pt>
                <c:pt idx="4">
                  <c:v>120</c:v>
                </c:pt>
                <c:pt idx="5">
                  <c:v>124</c:v>
                </c:pt>
                <c:pt idx="6">
                  <c:v>139</c:v>
                </c:pt>
                <c:pt idx="7">
                  <c:v>142</c:v>
                </c:pt>
                <c:pt idx="8" formatCode="#,##0;\-#,##0;0;">
                  <c:v>136</c:v>
                </c:pt>
                <c:pt idx="9" formatCode="#,##0;\-#,##0;0;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726723472"/>
        <c:axId val="-1726734896"/>
      </c:barChart>
      <c:catAx>
        <c:axId val="-172672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726734896"/>
        <c:crosses val="autoZero"/>
        <c:auto val="1"/>
        <c:lblAlgn val="ctr"/>
        <c:lblOffset val="100"/>
        <c:noMultiLvlLbl val="0"/>
      </c:catAx>
      <c:valAx>
        <c:axId val="-172673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72672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Premiums for mediated insurance in 2005–2014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Premiums!$A$5</c:f>
              <c:strCache>
                <c:ptCount val="1"/>
                <c:pt idx="0">
                  <c:v>Statutory pension insurance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Premiums!$B$4:$K$4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Premiums!$B$5:$K$5</c:f>
              <c:numCache>
                <c:formatCode>#,##0</c:formatCode>
                <c:ptCount val="10"/>
                <c:pt idx="0">
                  <c:v>1218</c:v>
                </c:pt>
                <c:pt idx="1">
                  <c:v>1129.4898992299998</c:v>
                </c:pt>
                <c:pt idx="2">
                  <c:v>1129</c:v>
                </c:pt>
                <c:pt idx="3">
                  <c:v>1232.4492301800001</c:v>
                </c:pt>
                <c:pt idx="4">
                  <c:v>1021.456863</c:v>
                </c:pt>
                <c:pt idx="5">
                  <c:v>977.32084499999996</c:v>
                </c:pt>
                <c:pt idx="6">
                  <c:v>1107.3291447300001</c:v>
                </c:pt>
                <c:pt idx="7" formatCode="0">
                  <c:v>1062.7048689999999</c:v>
                </c:pt>
                <c:pt idx="8" formatCode="0">
                  <c:v>1019.2162239199999</c:v>
                </c:pt>
                <c:pt idx="9" formatCode="0">
                  <c:v>1043.5728125959999</c:v>
                </c:pt>
              </c:numCache>
            </c:numRef>
          </c:val>
        </c:ser>
        <c:ser>
          <c:idx val="1"/>
          <c:order val="1"/>
          <c:tx>
            <c:strRef>
              <c:f>Premiums!$A$6</c:f>
              <c:strCache>
                <c:ptCount val="1"/>
                <c:pt idx="0">
                  <c:v>Life insurance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Premiums!$B$4:$K$4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Premiums!$B$6:$K$6</c:f>
              <c:numCache>
                <c:formatCode>#,##0</c:formatCode>
                <c:ptCount val="10"/>
                <c:pt idx="0">
                  <c:v>148</c:v>
                </c:pt>
                <c:pt idx="1">
                  <c:v>232.47034773000001</c:v>
                </c:pt>
                <c:pt idx="2">
                  <c:v>228</c:v>
                </c:pt>
                <c:pt idx="3">
                  <c:v>151.99636128792446</c:v>
                </c:pt>
                <c:pt idx="4">
                  <c:v>54.106785000000002</c:v>
                </c:pt>
                <c:pt idx="5">
                  <c:v>65.950034000000002</c:v>
                </c:pt>
                <c:pt idx="6">
                  <c:v>83.402846650000001</c:v>
                </c:pt>
                <c:pt idx="7" formatCode="0">
                  <c:v>86.597152620000003</c:v>
                </c:pt>
                <c:pt idx="8">
                  <c:v>69.647957110000007</c:v>
                </c:pt>
                <c:pt idx="9" formatCode="0">
                  <c:v>106.61904909000015</c:v>
                </c:pt>
              </c:numCache>
            </c:numRef>
          </c:val>
        </c:ser>
        <c:ser>
          <c:idx val="2"/>
          <c:order val="2"/>
          <c:tx>
            <c:strRef>
              <c:f>Premiums!$A$7</c:f>
              <c:strCache>
                <c:ptCount val="1"/>
                <c:pt idx="0">
                  <c:v>Non-life insurance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Premiums!$B$4:$K$4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Premiums!$B$7:$K$7</c:f>
              <c:numCache>
                <c:formatCode>#,##0</c:formatCode>
                <c:ptCount val="10"/>
                <c:pt idx="0">
                  <c:v>205</c:v>
                </c:pt>
                <c:pt idx="1">
                  <c:v>201.05612880104601</c:v>
                </c:pt>
                <c:pt idx="2">
                  <c:v>205</c:v>
                </c:pt>
                <c:pt idx="3">
                  <c:v>203.4245473881</c:v>
                </c:pt>
                <c:pt idx="4">
                  <c:v>200.559618</c:v>
                </c:pt>
                <c:pt idx="5">
                  <c:v>207.34098499999999</c:v>
                </c:pt>
                <c:pt idx="6">
                  <c:v>238.04120215820004</c:v>
                </c:pt>
                <c:pt idx="7" formatCode="0">
                  <c:v>276.61968162177004</c:v>
                </c:pt>
                <c:pt idx="8">
                  <c:v>249.8234637230475</c:v>
                </c:pt>
                <c:pt idx="9" formatCode="0">
                  <c:v>259.83547277187319</c:v>
                </c:pt>
              </c:numCache>
            </c:numRef>
          </c:val>
        </c:ser>
        <c:ser>
          <c:idx val="3"/>
          <c:order val="3"/>
          <c:tx>
            <c:strRef>
              <c:f>Premiums!$A$8</c:f>
              <c:strCache>
                <c:ptCount val="1"/>
                <c:pt idx="0">
                  <c:v>Statutory accident insurance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Premiums!$B$4:$K$4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Premiums!$B$8:$K$8</c:f>
              <c:numCache>
                <c:formatCode>#,##0</c:formatCode>
                <c:ptCount val="10"/>
                <c:pt idx="0">
                  <c:v>61</c:v>
                </c:pt>
                <c:pt idx="1">
                  <c:v>68.612110998290007</c:v>
                </c:pt>
                <c:pt idx="2">
                  <c:v>72</c:v>
                </c:pt>
                <c:pt idx="3">
                  <c:v>95.961651779999997</c:v>
                </c:pt>
                <c:pt idx="4">
                  <c:v>88.041357000000005</c:v>
                </c:pt>
                <c:pt idx="5">
                  <c:v>103.55821299999999</c:v>
                </c:pt>
                <c:pt idx="6">
                  <c:v>136.28943728000004</c:v>
                </c:pt>
                <c:pt idx="7" formatCode="0">
                  <c:v>165.70586459</c:v>
                </c:pt>
                <c:pt idx="8">
                  <c:v>111.51548166604341</c:v>
                </c:pt>
                <c:pt idx="9" formatCode="0">
                  <c:v>115.95675863738776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726720752"/>
        <c:axId val="-1726730000"/>
      </c:barChart>
      <c:catAx>
        <c:axId val="-172672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726730000"/>
        <c:crosses val="autoZero"/>
        <c:auto val="1"/>
        <c:lblAlgn val="ctr"/>
        <c:lblOffset val="100"/>
        <c:noMultiLvlLbl val="0"/>
      </c:catAx>
      <c:valAx>
        <c:axId val="-172673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72672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3173456272308"/>
          <c:y val="0.84869760808001837"/>
          <c:w val="0.72355111016528328"/>
          <c:h val="0.10675684873930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i-FI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Insurance premiums (without statutory insurance) mediated to domestic and foreign insurance companies 2005–2014</a:t>
            </a:r>
            <a:endParaRPr lang="fi-FI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55312477832163"/>
          <c:y val="1.5888780206666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6914408556976143E-2"/>
          <c:y val="0.20528708081408215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'Premiums 2'!$A$5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'Premiums 2'!$B$4:$K$4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'Premiums 2'!$B$5:$K$5</c:f>
              <c:numCache>
                <c:formatCode>#,##0</c:formatCode>
                <c:ptCount val="10"/>
                <c:pt idx="0">
                  <c:v>236</c:v>
                </c:pt>
                <c:pt idx="1">
                  <c:v>262.47086760359497</c:v>
                </c:pt>
                <c:pt idx="2" formatCode="0">
                  <c:v>251</c:v>
                </c:pt>
                <c:pt idx="3" formatCode="0">
                  <c:v>241</c:v>
                </c:pt>
                <c:pt idx="4" formatCode="0">
                  <c:v>189.24944199999999</c:v>
                </c:pt>
                <c:pt idx="5" formatCode="0">
                  <c:v>182.561939</c:v>
                </c:pt>
                <c:pt idx="6">
                  <c:v>217.55015211760002</c:v>
                </c:pt>
                <c:pt idx="7" formatCode="0">
                  <c:v>289.92204178171096</c:v>
                </c:pt>
                <c:pt idx="8">
                  <c:v>257</c:v>
                </c:pt>
                <c:pt idx="9">
                  <c:v>303</c:v>
                </c:pt>
              </c:numCache>
            </c:numRef>
          </c:val>
        </c:ser>
        <c:ser>
          <c:idx val="1"/>
          <c:order val="1"/>
          <c:tx>
            <c:strRef>
              <c:f>'Premiums 2'!$A$6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'Premiums 2'!$B$4:$K$4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'Premiums 2'!$B$6:$K$6</c:f>
              <c:numCache>
                <c:formatCode>#,##0</c:formatCode>
                <c:ptCount val="10"/>
                <c:pt idx="0">
                  <c:v>117</c:v>
                </c:pt>
                <c:pt idx="1">
                  <c:v>171.05560892745106</c:v>
                </c:pt>
                <c:pt idx="2" formatCode="0">
                  <c:v>182</c:v>
                </c:pt>
                <c:pt idx="3" formatCode="0">
                  <c:v>114</c:v>
                </c:pt>
                <c:pt idx="4" formatCode="0">
                  <c:v>65.416961000000001</c:v>
                </c:pt>
                <c:pt idx="5" formatCode="0">
                  <c:v>90.729079999999996</c:v>
                </c:pt>
                <c:pt idx="6">
                  <c:v>103.8938966906</c:v>
                </c:pt>
                <c:pt idx="7" formatCode="0">
                  <c:v>73.321415860059204</c:v>
                </c:pt>
                <c:pt idx="8">
                  <c:v>61</c:v>
                </c:pt>
                <c:pt idx="9">
                  <c:v>64</c:v>
                </c:pt>
              </c:numCache>
            </c:numRef>
          </c:val>
        </c:ser>
        <c:ser>
          <c:idx val="2"/>
          <c:order val="2"/>
          <c:tx>
            <c:strRef>
              <c:f>'Premiums 2'!$A$7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'Premiums 2'!$B$4:$K$4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'Premiums 2'!$B$7:$K$7</c:f>
              <c:numCache>
                <c:formatCode>#,##0</c:formatCode>
                <c:ptCount val="10"/>
                <c:pt idx="0" formatCode="General">
                  <c:v>353</c:v>
                </c:pt>
                <c:pt idx="1">
                  <c:v>433.526476531046</c:v>
                </c:pt>
                <c:pt idx="2" formatCode="0">
                  <c:v>433</c:v>
                </c:pt>
                <c:pt idx="3" formatCode="0">
                  <c:v>355</c:v>
                </c:pt>
                <c:pt idx="4" formatCode="0">
                  <c:v>254.666403</c:v>
                </c:pt>
                <c:pt idx="5" formatCode="0">
                  <c:v>273.29101900000001</c:v>
                </c:pt>
                <c:pt idx="6">
                  <c:v>321.44404880820002</c:v>
                </c:pt>
                <c:pt idx="7" formatCode="0">
                  <c:v>363.24345764177002</c:v>
                </c:pt>
                <c:pt idx="8">
                  <c:v>317.52325632304746</c:v>
                </c:pt>
                <c:pt idx="9">
                  <c:v>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1726731088"/>
        <c:axId val="-1726733264"/>
      </c:barChart>
      <c:catAx>
        <c:axId val="-172673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726733264"/>
        <c:crosses val="autoZero"/>
        <c:auto val="1"/>
        <c:lblAlgn val="ctr"/>
        <c:lblOffset val="100"/>
        <c:noMultiLvlLbl val="0"/>
      </c:catAx>
      <c:valAx>
        <c:axId val="-172673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72673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19050</xdr:rowOff>
    </xdr:from>
    <xdr:to>
      <xdr:col>3</xdr:col>
      <xdr:colOff>76200</xdr:colOff>
      <xdr:row>47</xdr:row>
      <xdr:rowOff>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0.77062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695950" y="3867147"/>
          <a:ext cx="1663371" cy="30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0.06175</cdr:x>
      <cdr:y>0.11415</cdr:y>
    </cdr:from>
    <cdr:to>
      <cdr:x>0.11955</cdr:x>
      <cdr:y>0.15753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56430" y="476247"/>
          <a:ext cx="427223" cy="18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179071</xdr:colOff>
      <xdr:row>9</xdr:row>
      <xdr:rowOff>69531</xdr:rowOff>
    </xdr:from>
    <xdr:to>
      <xdr:col>8</xdr:col>
      <xdr:colOff>449580</xdr:colOff>
      <xdr:row>32</xdr:row>
      <xdr:rowOff>121920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0.71179</cdr:x>
      <cdr:y>0.93849</cdr:y>
    </cdr:from>
    <cdr:to>
      <cdr:x>1</cdr:x>
      <cdr:y>0.99642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45899" y="3996687"/>
          <a:ext cx="2245550" cy="246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Source: 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0.01858</cdr:x>
      <cdr:y>0.05508</cdr:y>
    </cdr:from>
    <cdr:to>
      <cdr:x>0.09254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144780" y="234565"/>
          <a:ext cx="576256" cy="218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>
              <a:latin typeface="Arial" panose="020B0604020202020204" pitchFamily="34" charset="0"/>
              <a:cs typeface="Arial" panose="020B0604020202020204" pitchFamily="34" charset="0"/>
            </a:rPr>
            <a:t>Pcs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11</xdr:row>
      <xdr:rowOff>6666</xdr:rowOff>
    </xdr:from>
    <xdr:to>
      <xdr:col>9</xdr:col>
      <xdr:colOff>7620</xdr:colOff>
      <xdr:row>35</xdr:row>
      <xdr:rowOff>160020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1005840</xdr:colOff>
      <xdr:row>13</xdr:row>
      <xdr:rowOff>163830</xdr:rowOff>
    </xdr:from>
    <xdr:to>
      <xdr:col>0</xdr:col>
      <xdr:colOff>1653540</xdr:colOff>
      <xdr:row>14</xdr:row>
      <xdr:rowOff>163830</xdr:rowOff>
    </xdr:to>
    <xdr:sp macro="" textlink="">
      <xdr:nvSpPr>
        <xdr:cNvPr id="3" name="Tekstiruutu 2"/>
        <xdr:cNvSpPr txBox="1"/>
      </xdr:nvSpPr>
      <xdr:spPr>
        <a:xfrm>
          <a:off x="1005840" y="2465070"/>
          <a:ext cx="647700" cy="175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 b="0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0.73321</cdr:x>
      <cdr:y>0.93503</cdr:y>
    </cdr:from>
    <cdr:to>
      <cdr:x>0.9955</cdr:x>
      <cdr:y>0.98427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240781" y="4076350"/>
          <a:ext cx="2232458" cy="214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Source: Financial Supervisory Authority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8</xdr:row>
      <xdr:rowOff>139065</xdr:rowOff>
    </xdr:from>
    <xdr:to>
      <xdr:col>12</xdr:col>
      <xdr:colOff>198120</xdr:colOff>
      <xdr:row>33</xdr:row>
      <xdr:rowOff>172402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</xdr:colOff>
      <xdr:row>11</xdr:row>
      <xdr:rowOff>99060</xdr:rowOff>
    </xdr:from>
    <xdr:to>
      <xdr:col>1</xdr:col>
      <xdr:colOff>55245</xdr:colOff>
      <xdr:row>12</xdr:row>
      <xdr:rowOff>158115</xdr:rowOff>
    </xdr:to>
    <xdr:sp macro="" textlink="">
      <xdr:nvSpPr>
        <xdr:cNvPr id="3" name="Tekstiruutu 2"/>
        <xdr:cNvSpPr txBox="1"/>
      </xdr:nvSpPr>
      <xdr:spPr>
        <a:xfrm>
          <a:off x="74295" y="2225040"/>
          <a:ext cx="933450" cy="2343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0.73101</cdr:x>
      <cdr:y>0.93744</cdr:y>
    </cdr:from>
    <cdr:to>
      <cdr:x>0.96324</cdr:x>
      <cdr:y>0.9972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709409" y="4138645"/>
          <a:ext cx="2131486" cy="263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Source: Financial Supervisory Authority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5"/>
  <sheetViews>
    <sheetView tabSelected="1" workbookViewId="0">
      <selection activeCell="I37" sqref="I37"/>
    </sheetView>
  </sheetViews>
  <sheetFormatPr defaultColWidth="31.875" defaultRowHeight="14.25" x14ac:dyDescent="0.2"/>
  <cols>
    <col min="1" max="1" width="80.625" customWidth="1"/>
    <col min="2" max="2" width="15.375" customWidth="1"/>
    <col min="3" max="3" width="14.375" customWidth="1"/>
    <col min="4" max="9" width="13.375" customWidth="1"/>
    <col min="10" max="14" width="12.125" customWidth="1"/>
  </cols>
  <sheetData>
    <row r="1" spans="1:8" ht="15.75" x14ac:dyDescent="0.25">
      <c r="A1" s="1" t="s">
        <v>0</v>
      </c>
    </row>
    <row r="4" spans="1:8" ht="15" x14ac:dyDescent="0.25">
      <c r="A4" s="2" t="s">
        <v>1</v>
      </c>
      <c r="B4" s="9">
        <v>2010</v>
      </c>
      <c r="C4" s="9">
        <v>2011</v>
      </c>
      <c r="D4" s="9">
        <v>2012</v>
      </c>
      <c r="E4" s="9">
        <v>2013</v>
      </c>
      <c r="F4" s="9">
        <v>2014</v>
      </c>
      <c r="G4" s="9"/>
    </row>
    <row r="5" spans="1:8" x14ac:dyDescent="0.2">
      <c r="A5" t="s">
        <v>16</v>
      </c>
      <c r="B5" s="10">
        <v>5.8258476380838102</v>
      </c>
      <c r="C5" s="10">
        <v>6.1682000409984745</v>
      </c>
      <c r="D5" s="10">
        <v>7.3752680517667244</v>
      </c>
      <c r="E5" s="10">
        <v>5.8821954940647228</v>
      </c>
      <c r="F5" s="10">
        <v>5.7371488799265427</v>
      </c>
      <c r="G5" s="10"/>
    </row>
    <row r="6" spans="1:8" x14ac:dyDescent="0.2">
      <c r="A6" t="s">
        <v>17</v>
      </c>
      <c r="B6" s="10">
        <v>1.3764291570330589</v>
      </c>
      <c r="C6" s="10">
        <v>2.5601522118162032</v>
      </c>
      <c r="D6" s="10">
        <v>2.2457767795643164</v>
      </c>
      <c r="E6" s="10">
        <v>2.0970349918352205</v>
      </c>
      <c r="F6" s="10">
        <v>1.8797450613239242</v>
      </c>
      <c r="G6" s="10"/>
    </row>
    <row r="7" spans="1:8" x14ac:dyDescent="0.2">
      <c r="A7" t="s">
        <v>18</v>
      </c>
      <c r="B7" s="10">
        <v>19.457088407651451</v>
      </c>
      <c r="C7" s="10">
        <v>23.3240527236322</v>
      </c>
      <c r="D7" s="10">
        <v>26.94404302276423</v>
      </c>
      <c r="E7" s="10">
        <v>17.979642186084149</v>
      </c>
      <c r="F7" s="10">
        <v>19.653687904641991</v>
      </c>
      <c r="G7" s="10"/>
    </row>
    <row r="8" spans="1:8" x14ac:dyDescent="0.2">
      <c r="A8" t="s">
        <v>19</v>
      </c>
      <c r="B8" s="10">
        <v>9.1743732520671237</v>
      </c>
      <c r="C8" s="10">
        <v>9.6609967109154784</v>
      </c>
      <c r="D8" s="10">
        <v>8.6370681805104024</v>
      </c>
      <c r="E8" s="10">
        <v>8.2036077263361253</v>
      </c>
      <c r="F8" s="10">
        <v>8.202899014274486</v>
      </c>
      <c r="G8" s="10"/>
    </row>
    <row r="9" spans="1:8" ht="15" x14ac:dyDescent="0.25">
      <c r="A9" s="2" t="s">
        <v>20</v>
      </c>
      <c r="B9" s="10">
        <v>6.931900972078445</v>
      </c>
      <c r="C9" s="10">
        <v>8.1670724686125613</v>
      </c>
      <c r="D9" s="10">
        <v>7.7543320216397245</v>
      </c>
      <c r="E9" s="10">
        <v>6.5842248503397762</v>
      </c>
      <c r="F9" s="10">
        <v>6.4357057540253875</v>
      </c>
      <c r="G9" s="10"/>
    </row>
    <row r="10" spans="1:8" ht="15" x14ac:dyDescent="0.25">
      <c r="A10" s="2"/>
      <c r="B10" s="10"/>
      <c r="C10" s="10"/>
      <c r="D10" s="10"/>
      <c r="E10" s="11"/>
      <c r="F10" s="11"/>
    </row>
    <row r="11" spans="1:8" ht="15" hidden="1" x14ac:dyDescent="0.25">
      <c r="A11" s="2" t="s">
        <v>7</v>
      </c>
      <c r="B11" s="10"/>
      <c r="C11" s="10"/>
      <c r="D11" s="10"/>
      <c r="E11" s="11"/>
      <c r="F11" s="11"/>
    </row>
    <row r="12" spans="1:8" hidden="1" x14ac:dyDescent="0.2">
      <c r="A12" t="s">
        <v>2</v>
      </c>
      <c r="B12" s="10"/>
      <c r="C12" s="12">
        <v>238041202.15820003</v>
      </c>
      <c r="D12" s="12">
        <v>276646304.62176985</v>
      </c>
      <c r="E12" s="13">
        <v>249699198.72304749</v>
      </c>
      <c r="F12" s="12">
        <v>259835472.77187312</v>
      </c>
      <c r="G12" s="12"/>
      <c r="H12" s="6"/>
    </row>
    <row r="13" spans="1:8" hidden="1" x14ac:dyDescent="0.2">
      <c r="A13" t="s">
        <v>3</v>
      </c>
      <c r="B13" s="10"/>
      <c r="C13" s="12">
        <v>83402846.650000006</v>
      </c>
      <c r="D13" s="12">
        <v>86597152.620000049</v>
      </c>
      <c r="E13" s="13">
        <v>113009215.71000004</v>
      </c>
      <c r="F13" s="14">
        <v>111882426.04999995</v>
      </c>
      <c r="G13" s="14"/>
      <c r="H13" s="12"/>
    </row>
    <row r="14" spans="1:8" hidden="1" x14ac:dyDescent="0.2">
      <c r="A14" t="s">
        <v>4</v>
      </c>
      <c r="B14" s="10"/>
      <c r="C14" s="12">
        <v>136289437.28000003</v>
      </c>
      <c r="D14" s="12">
        <v>165705864.59</v>
      </c>
      <c r="E14" s="13">
        <v>111114188.71000004</v>
      </c>
      <c r="F14" s="12">
        <v>115956758.63738775</v>
      </c>
      <c r="G14" s="14"/>
      <c r="H14" s="12"/>
    </row>
    <row r="15" spans="1:8" hidden="1" x14ac:dyDescent="0.2">
      <c r="A15" s="3" t="s">
        <v>5</v>
      </c>
      <c r="B15" s="15"/>
      <c r="C15" s="8">
        <v>1107329144.73</v>
      </c>
      <c r="D15" s="8">
        <v>1062704868.9299999</v>
      </c>
      <c r="E15" s="16">
        <v>1019216223.9200001</v>
      </c>
      <c r="F15" s="8">
        <v>1043572812.596</v>
      </c>
      <c r="G15" s="8"/>
    </row>
    <row r="16" spans="1:8" ht="15" hidden="1" x14ac:dyDescent="0.25">
      <c r="A16" s="2" t="s">
        <v>6</v>
      </c>
      <c r="B16" s="10"/>
      <c r="C16" s="12">
        <v>1565062630.8182001</v>
      </c>
      <c r="D16" s="12">
        <v>1591654190.7617698</v>
      </c>
      <c r="E16" s="17">
        <v>1493038827.0630476</v>
      </c>
      <c r="F16" s="12">
        <v>1531247470.0552607</v>
      </c>
      <c r="G16" s="12"/>
    </row>
    <row r="17" spans="1:7" ht="15" hidden="1" x14ac:dyDescent="0.25">
      <c r="A17" s="2"/>
      <c r="B17" s="10"/>
      <c r="C17" s="10"/>
      <c r="D17" s="10"/>
      <c r="E17" s="11"/>
      <c r="F17" s="11"/>
    </row>
    <row r="18" spans="1:7" ht="15" hidden="1" x14ac:dyDescent="0.25">
      <c r="A18" s="18" t="s">
        <v>8</v>
      </c>
    </row>
    <row r="19" spans="1:7" hidden="1" x14ac:dyDescent="0.2">
      <c r="A19" t="s">
        <v>2</v>
      </c>
      <c r="B19" s="12">
        <v>3558984000</v>
      </c>
      <c r="C19" s="12">
        <v>3859168000</v>
      </c>
      <c r="D19" s="12">
        <v>3751000000</v>
      </c>
      <c r="E19" s="12">
        <v>4245000000</v>
      </c>
      <c r="F19" s="12">
        <v>4529000000</v>
      </c>
      <c r="G19" s="12"/>
    </row>
    <row r="20" spans="1:7" hidden="1" x14ac:dyDescent="0.2">
      <c r="A20" t="s">
        <v>3</v>
      </c>
      <c r="B20" s="12">
        <v>4791386000</v>
      </c>
      <c r="C20" s="12">
        <v>3257730000</v>
      </c>
      <c r="D20" s="12">
        <v>3856000000</v>
      </c>
      <c r="E20" s="12">
        <v>5389000000</v>
      </c>
      <c r="F20" s="12">
        <v>5952000000</v>
      </c>
      <c r="G20" s="12"/>
    </row>
    <row r="21" spans="1:7" hidden="1" x14ac:dyDescent="0.2">
      <c r="A21" s="4" t="s">
        <v>4</v>
      </c>
      <c r="B21" s="5">
        <v>532239000</v>
      </c>
      <c r="C21" s="5">
        <v>584330000</v>
      </c>
      <c r="D21" s="5">
        <v>615000000</v>
      </c>
      <c r="E21" s="5">
        <v>618000000</v>
      </c>
      <c r="F21" s="5">
        <v>590000000</v>
      </c>
      <c r="G21" s="19"/>
    </row>
    <row r="22" spans="1:7" hidden="1" x14ac:dyDescent="0.2">
      <c r="A22" s="3" t="s">
        <v>5</v>
      </c>
      <c r="B22" s="8">
        <v>10652726000</v>
      </c>
      <c r="C22" s="8">
        <v>11461852000</v>
      </c>
      <c r="D22" s="8">
        <v>12304000000</v>
      </c>
      <c r="E22" s="8">
        <v>12424000000</v>
      </c>
      <c r="F22" s="8">
        <v>12722000000</v>
      </c>
      <c r="G22" s="20"/>
    </row>
    <row r="23" spans="1:7" ht="15" hidden="1" x14ac:dyDescent="0.25">
      <c r="A23" s="2" t="s">
        <v>6</v>
      </c>
      <c r="B23" s="12">
        <v>19535335000</v>
      </c>
      <c r="C23" s="12">
        <v>19163080000</v>
      </c>
      <c r="D23" s="12">
        <v>20526000000</v>
      </c>
      <c r="E23" s="21">
        <v>22676000000</v>
      </c>
      <c r="F23" s="21">
        <v>23793000000</v>
      </c>
      <c r="G23" s="21"/>
    </row>
    <row r="25" spans="1:7" ht="15" x14ac:dyDescent="0.25">
      <c r="A25" s="22" t="s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K20" sqref="K20"/>
    </sheetView>
  </sheetViews>
  <sheetFormatPr defaultRowHeight="14.25" x14ac:dyDescent="0.2"/>
  <cols>
    <col min="1" max="1" width="32.875" customWidth="1"/>
    <col min="2" max="2" width="12.625" customWidth="1"/>
    <col min="3" max="11" width="10.625" customWidth="1"/>
    <col min="12" max="12" width="7.875" customWidth="1"/>
    <col min="13" max="13" width="7.125" customWidth="1"/>
    <col min="14" max="14" width="5.375" customWidth="1"/>
    <col min="15" max="15" width="5.75" customWidth="1"/>
  </cols>
  <sheetData>
    <row r="1" spans="1:11" ht="15.75" x14ac:dyDescent="0.25">
      <c r="A1" s="35" t="s">
        <v>26</v>
      </c>
      <c r="B1" s="1"/>
    </row>
    <row r="4" spans="1:11" ht="15" x14ac:dyDescent="0.25">
      <c r="A4" s="36"/>
      <c r="B4" s="37">
        <v>2005</v>
      </c>
      <c r="C4" s="37">
        <v>2006</v>
      </c>
      <c r="D4" s="37">
        <v>2007</v>
      </c>
      <c r="E4" s="37">
        <v>2008</v>
      </c>
      <c r="F4" s="37">
        <v>2009</v>
      </c>
      <c r="G4" s="37">
        <v>2010</v>
      </c>
      <c r="H4" s="37">
        <v>2011</v>
      </c>
      <c r="I4" s="37">
        <v>2012</v>
      </c>
      <c r="J4" s="37">
        <v>2013</v>
      </c>
      <c r="K4" s="37">
        <v>2014</v>
      </c>
    </row>
    <row r="5" spans="1:11" x14ac:dyDescent="0.2">
      <c r="A5" s="38" t="s">
        <v>21</v>
      </c>
      <c r="B5" s="4">
        <v>229</v>
      </c>
      <c r="C5" s="4">
        <v>217</v>
      </c>
      <c r="D5" s="4">
        <v>210</v>
      </c>
      <c r="E5" s="4">
        <v>199</v>
      </c>
      <c r="F5" s="4">
        <v>211</v>
      </c>
      <c r="G5" s="4">
        <v>199</v>
      </c>
      <c r="H5" s="4">
        <v>199</v>
      </c>
      <c r="I5" s="4">
        <v>203</v>
      </c>
      <c r="J5" s="6">
        <v>202</v>
      </c>
      <c r="K5" s="6">
        <v>214</v>
      </c>
    </row>
    <row r="6" spans="1:11" x14ac:dyDescent="0.2">
      <c r="A6" s="39" t="s">
        <v>22</v>
      </c>
      <c r="B6" s="3">
        <v>132</v>
      </c>
      <c r="C6" s="3">
        <v>124</v>
      </c>
      <c r="D6" s="3">
        <v>168</v>
      </c>
      <c r="E6" s="3">
        <v>131</v>
      </c>
      <c r="F6" s="3">
        <v>120</v>
      </c>
      <c r="G6" s="3">
        <v>124</v>
      </c>
      <c r="H6" s="3">
        <v>139</v>
      </c>
      <c r="I6" s="3">
        <v>142</v>
      </c>
      <c r="J6" s="40">
        <v>136</v>
      </c>
      <c r="K6" s="40">
        <v>138</v>
      </c>
    </row>
    <row r="7" spans="1:11" x14ac:dyDescent="0.2">
      <c r="A7" s="38" t="s">
        <v>20</v>
      </c>
      <c r="B7" s="4">
        <v>361</v>
      </c>
      <c r="C7" s="4">
        <v>340</v>
      </c>
      <c r="D7" s="4">
        <v>378</v>
      </c>
      <c r="E7" s="4">
        <v>330</v>
      </c>
      <c r="F7" s="4">
        <v>331</v>
      </c>
      <c r="G7" s="4">
        <v>323</v>
      </c>
      <c r="H7" s="4">
        <v>338</v>
      </c>
      <c r="I7" s="4">
        <v>345</v>
      </c>
      <c r="J7" s="6">
        <v>338</v>
      </c>
      <c r="K7" s="6">
        <v>352</v>
      </c>
    </row>
    <row r="10" spans="1:11" ht="15" x14ac:dyDescent="0.25">
      <c r="B10" s="2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L25" sqref="L25"/>
    </sheetView>
  </sheetViews>
  <sheetFormatPr defaultRowHeight="14.25" x14ac:dyDescent="0.2"/>
  <cols>
    <col min="1" max="1" width="27" customWidth="1"/>
    <col min="2" max="2" width="9.375" customWidth="1"/>
    <col min="3" max="3" width="15.375" customWidth="1"/>
    <col min="4" max="4" width="12.25" customWidth="1"/>
    <col min="5" max="11" width="10.625" customWidth="1"/>
  </cols>
  <sheetData>
    <row r="1" spans="1:11" ht="15.75" x14ac:dyDescent="0.25">
      <c r="A1" s="41" t="s">
        <v>27</v>
      </c>
    </row>
    <row r="4" spans="1:11" x14ac:dyDescent="0.2">
      <c r="A4" s="45"/>
      <c r="B4" s="42">
        <v>2005</v>
      </c>
      <c r="C4" s="42">
        <v>2006</v>
      </c>
      <c r="D4" s="42">
        <v>2007</v>
      </c>
      <c r="E4" s="42">
        <v>2008</v>
      </c>
      <c r="F4" s="28">
        <v>2009</v>
      </c>
      <c r="G4" s="28">
        <v>2010</v>
      </c>
      <c r="H4" s="28">
        <v>2011</v>
      </c>
      <c r="I4" s="28">
        <v>2012</v>
      </c>
      <c r="J4" s="43">
        <v>2013</v>
      </c>
      <c r="K4" s="43">
        <v>2014</v>
      </c>
    </row>
    <row r="5" spans="1:11" x14ac:dyDescent="0.2">
      <c r="A5" s="45" t="s">
        <v>19</v>
      </c>
      <c r="B5" s="46">
        <v>1218</v>
      </c>
      <c r="C5" s="46">
        <v>1129.4898992299998</v>
      </c>
      <c r="D5" s="46">
        <v>1129</v>
      </c>
      <c r="E5" s="46">
        <v>1232.4492301800001</v>
      </c>
      <c r="F5" s="47">
        <v>1021.456863</v>
      </c>
      <c r="G5" s="47">
        <v>977.32084499999996</v>
      </c>
      <c r="H5" s="47">
        <v>1107.3291447300001</v>
      </c>
      <c r="I5" s="44">
        <v>1062.7048689999999</v>
      </c>
      <c r="J5" s="44">
        <v>1019.2162239199999</v>
      </c>
      <c r="K5" s="44">
        <v>1043.5728125959999</v>
      </c>
    </row>
    <row r="6" spans="1:11" x14ac:dyDescent="0.2">
      <c r="A6" s="45" t="s">
        <v>17</v>
      </c>
      <c r="B6" s="46">
        <v>148</v>
      </c>
      <c r="C6" s="46">
        <v>232.47034773000001</v>
      </c>
      <c r="D6" s="46">
        <v>228</v>
      </c>
      <c r="E6" s="46">
        <v>151.99636128792446</v>
      </c>
      <c r="F6" s="47">
        <v>54.106785000000002</v>
      </c>
      <c r="G6" s="47">
        <v>65.950034000000002</v>
      </c>
      <c r="H6" s="47">
        <v>83.402846650000001</v>
      </c>
      <c r="I6" s="44">
        <v>86.597152620000003</v>
      </c>
      <c r="J6" s="48">
        <v>69.647957110000007</v>
      </c>
      <c r="K6" s="44">
        <v>106.61904909000015</v>
      </c>
    </row>
    <row r="7" spans="1:11" x14ac:dyDescent="0.2">
      <c r="A7" s="45" t="s">
        <v>16</v>
      </c>
      <c r="B7" s="46">
        <v>205</v>
      </c>
      <c r="C7" s="46">
        <v>201.05612880104601</v>
      </c>
      <c r="D7" s="46">
        <v>205</v>
      </c>
      <c r="E7" s="46">
        <v>203.4245473881</v>
      </c>
      <c r="F7" s="47">
        <v>200.559618</v>
      </c>
      <c r="G7" s="47">
        <v>207.34098499999999</v>
      </c>
      <c r="H7" s="47">
        <v>238.04120215820004</v>
      </c>
      <c r="I7" s="49">
        <v>276.61968162177004</v>
      </c>
      <c r="J7" s="48">
        <v>249.8234637230475</v>
      </c>
      <c r="K7" s="44">
        <v>259.83547277187319</v>
      </c>
    </row>
    <row r="8" spans="1:11" x14ac:dyDescent="0.2">
      <c r="A8" s="50" t="s">
        <v>23</v>
      </c>
      <c r="B8" s="51">
        <v>61</v>
      </c>
      <c r="C8" s="51">
        <v>68.612110998290007</v>
      </c>
      <c r="D8" s="51">
        <v>72</v>
      </c>
      <c r="E8" s="51">
        <v>95.961651779999997</v>
      </c>
      <c r="F8" s="52">
        <v>88.041357000000005</v>
      </c>
      <c r="G8" s="52">
        <v>103.55821299999999</v>
      </c>
      <c r="H8" s="52">
        <v>136.28943728000004</v>
      </c>
      <c r="I8" s="53">
        <v>165.70586459</v>
      </c>
      <c r="J8" s="54">
        <v>111.51548166604341</v>
      </c>
      <c r="K8" s="55">
        <v>115.95675863738776</v>
      </c>
    </row>
    <row r="9" spans="1:11" x14ac:dyDescent="0.2">
      <c r="A9" s="45" t="s">
        <v>20</v>
      </c>
      <c r="B9" s="46">
        <v>1632</v>
      </c>
      <c r="C9" s="46">
        <v>1631.6284867593358</v>
      </c>
      <c r="D9" s="46">
        <v>1634</v>
      </c>
      <c r="E9" s="46">
        <v>1683.8317906360244</v>
      </c>
      <c r="F9" s="47">
        <v>1364.1646230000001</v>
      </c>
      <c r="G9" s="47">
        <v>1354.170077</v>
      </c>
      <c r="H9" s="47">
        <v>1565.0626308182002</v>
      </c>
      <c r="I9" s="47">
        <v>1591.62756783177</v>
      </c>
      <c r="J9" s="48">
        <v>1450.2031264190909</v>
      </c>
      <c r="K9" s="48">
        <v>1525.984093095261</v>
      </c>
    </row>
    <row r="12" spans="1:11" ht="15" x14ac:dyDescent="0.25">
      <c r="A12" s="22"/>
    </row>
    <row r="14" spans="1:11" s="26" customFormat="1" x14ac:dyDescent="0.2">
      <c r="A14" s="24"/>
      <c r="B14" s="24"/>
      <c r="C14" s="25"/>
    </row>
    <row r="15" spans="1:11" s="26" customFormat="1" x14ac:dyDescent="0.2">
      <c r="A15" s="24"/>
      <c r="B15" s="24"/>
      <c r="C15" s="25"/>
    </row>
    <row r="16" spans="1:11" s="26" customFormat="1" x14ac:dyDescent="0.2">
      <c r="A16" s="24"/>
      <c r="B16" s="24"/>
      <c r="C16" s="25"/>
    </row>
    <row r="17" spans="1:3" s="26" customFormat="1" x14ac:dyDescent="0.2">
      <c r="A17" s="24"/>
      <c r="B17" s="24"/>
      <c r="C17" s="25"/>
    </row>
    <row r="18" spans="1:3" s="26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3"/>
  <sheetViews>
    <sheetView workbookViewId="0">
      <selection activeCell="O21" sqref="O21"/>
    </sheetView>
  </sheetViews>
  <sheetFormatPr defaultRowHeight="14.25" x14ac:dyDescent="0.2"/>
  <cols>
    <col min="1" max="1" width="12.5" customWidth="1"/>
    <col min="5" max="5" width="11.5" customWidth="1"/>
    <col min="6" max="6" width="12.375" customWidth="1"/>
    <col min="7" max="7" width="12.25" customWidth="1"/>
    <col min="13" max="14" width="10.625" customWidth="1"/>
    <col min="15" max="15" width="10.75" customWidth="1"/>
    <col min="16" max="16" width="12.75" customWidth="1"/>
    <col min="19" max="19" width="10.75" customWidth="1"/>
    <col min="20" max="20" width="11" customWidth="1"/>
    <col min="21" max="21" width="10.625" customWidth="1"/>
  </cols>
  <sheetData>
    <row r="1" spans="1:11" ht="15.75" x14ac:dyDescent="0.25">
      <c r="A1" s="58" t="s">
        <v>28</v>
      </c>
    </row>
    <row r="4" spans="1:11" ht="15" x14ac:dyDescent="0.25">
      <c r="A4" s="42"/>
      <c r="B4" s="28">
        <v>2005</v>
      </c>
      <c r="C4" s="28">
        <v>2006</v>
      </c>
      <c r="D4" s="28">
        <v>2007</v>
      </c>
      <c r="E4" s="28">
        <v>2008</v>
      </c>
      <c r="F4" s="28">
        <v>2009</v>
      </c>
      <c r="G4" s="37">
        <v>2010</v>
      </c>
      <c r="H4" s="28">
        <v>2011</v>
      </c>
      <c r="I4" s="28">
        <v>2012</v>
      </c>
      <c r="J4" s="28">
        <v>2013</v>
      </c>
      <c r="K4" s="28">
        <v>2014</v>
      </c>
    </row>
    <row r="5" spans="1:11" x14ac:dyDescent="0.2">
      <c r="A5" s="4" t="s">
        <v>24</v>
      </c>
      <c r="B5" s="27">
        <v>236</v>
      </c>
      <c r="C5" s="27">
        <v>262.47086760359497</v>
      </c>
      <c r="D5" s="29">
        <v>251</v>
      </c>
      <c r="E5" s="29">
        <v>241</v>
      </c>
      <c r="F5" s="29">
        <v>189.24944199999999</v>
      </c>
      <c r="G5" s="29">
        <v>182.561939</v>
      </c>
      <c r="H5" s="27">
        <v>217.55015211760002</v>
      </c>
      <c r="I5" s="29">
        <v>289.92204178171096</v>
      </c>
      <c r="J5" s="27">
        <v>257</v>
      </c>
      <c r="K5" s="27">
        <v>303</v>
      </c>
    </row>
    <row r="6" spans="1:11" x14ac:dyDescent="0.2">
      <c r="A6" s="3" t="s">
        <v>25</v>
      </c>
      <c r="B6" s="56">
        <v>117</v>
      </c>
      <c r="C6" s="56">
        <v>171.05560892745106</v>
      </c>
      <c r="D6" s="57">
        <v>182</v>
      </c>
      <c r="E6" s="57">
        <v>114</v>
      </c>
      <c r="F6" s="57">
        <v>65.416961000000001</v>
      </c>
      <c r="G6" s="57">
        <v>90.729079999999996</v>
      </c>
      <c r="H6" s="56">
        <v>103.8938966906</v>
      </c>
      <c r="I6" s="57">
        <v>73.321415860059204</v>
      </c>
      <c r="J6" s="56">
        <v>61</v>
      </c>
      <c r="K6" s="56">
        <v>64</v>
      </c>
    </row>
    <row r="7" spans="1:11" x14ac:dyDescent="0.2">
      <c r="A7" s="4" t="s">
        <v>20</v>
      </c>
      <c r="B7" s="7">
        <v>353</v>
      </c>
      <c r="C7" s="27">
        <v>433.526476531046</v>
      </c>
      <c r="D7" s="29">
        <v>433</v>
      </c>
      <c r="E7" s="29">
        <v>355</v>
      </c>
      <c r="F7" s="29">
        <v>254.666403</v>
      </c>
      <c r="G7" s="29">
        <v>273.29101900000001</v>
      </c>
      <c r="H7" s="27">
        <v>321.44404880820002</v>
      </c>
      <c r="I7" s="29">
        <v>363.24345764177002</v>
      </c>
      <c r="J7" s="27">
        <v>317.52325632304746</v>
      </c>
      <c r="K7" s="27">
        <v>367</v>
      </c>
    </row>
    <row r="12" spans="1:11" ht="15" x14ac:dyDescent="0.25">
      <c r="B12" s="22"/>
    </row>
    <row r="42" spans="7:19" x14ac:dyDescent="0.2">
      <c r="O42" s="7"/>
      <c r="P42" s="28"/>
      <c r="Q42" s="28"/>
      <c r="R42" s="28"/>
      <c r="S42" s="28"/>
    </row>
    <row r="43" spans="7:19" x14ac:dyDescent="0.2">
      <c r="O43" s="29"/>
      <c r="P43" s="27"/>
      <c r="Q43" s="29"/>
      <c r="R43" s="27"/>
      <c r="S43" s="27"/>
    </row>
    <row r="44" spans="7:19" x14ac:dyDescent="0.2">
      <c r="O44" s="29"/>
      <c r="P44" s="27"/>
      <c r="Q44" s="29"/>
      <c r="R44" s="27"/>
      <c r="S44" s="27"/>
    </row>
    <row r="45" spans="7:19" x14ac:dyDescent="0.2">
      <c r="O45" s="29"/>
      <c r="P45" s="27"/>
      <c r="Q45" s="29"/>
      <c r="R45" s="27"/>
      <c r="S45" s="27"/>
    </row>
    <row r="46" spans="7:19" x14ac:dyDescent="0.2">
      <c r="I46" s="30"/>
      <c r="P46" s="7"/>
    </row>
    <row r="47" spans="7:19" x14ac:dyDescent="0.2">
      <c r="G47" t="s">
        <v>12</v>
      </c>
      <c r="I47" s="31"/>
      <c r="P47" s="7"/>
    </row>
    <row r="52" spans="4:21" ht="15" x14ac:dyDescent="0.25">
      <c r="D52" s="18">
        <v>2012</v>
      </c>
      <c r="E52" s="2" t="s">
        <v>6</v>
      </c>
      <c r="F52" s="32" t="s">
        <v>10</v>
      </c>
      <c r="G52" s="32" t="s">
        <v>11</v>
      </c>
      <c r="M52" s="32">
        <v>2013</v>
      </c>
      <c r="N52" s="2" t="s">
        <v>6</v>
      </c>
      <c r="O52" s="32" t="s">
        <v>10</v>
      </c>
      <c r="P52" s="32" t="s">
        <v>11</v>
      </c>
      <c r="R52" s="32">
        <v>2014</v>
      </c>
      <c r="S52" s="2" t="s">
        <v>6</v>
      </c>
      <c r="T52" s="32" t="s">
        <v>10</v>
      </c>
      <c r="U52" s="32" t="s">
        <v>11</v>
      </c>
    </row>
    <row r="53" spans="4:21" x14ac:dyDescent="0.2">
      <c r="D53" t="s">
        <v>13</v>
      </c>
      <c r="E53" s="13">
        <f>F53+G53</f>
        <v>276646304.62176985</v>
      </c>
      <c r="F53" s="13">
        <v>224116611.78171065</v>
      </c>
      <c r="G53" s="13">
        <v>52529692.840059198</v>
      </c>
      <c r="M53" t="s">
        <v>14</v>
      </c>
      <c r="N53" s="13">
        <v>67824057.600000009</v>
      </c>
      <c r="O53" s="13">
        <v>54937769.839999989</v>
      </c>
      <c r="P53" s="13">
        <v>12886287.76</v>
      </c>
      <c r="R53" t="s">
        <v>14</v>
      </c>
      <c r="S53" s="13">
        <v>106619049.08999991</v>
      </c>
      <c r="T53" s="13">
        <v>87214394.089999989</v>
      </c>
      <c r="U53" s="13">
        <v>19404655</v>
      </c>
    </row>
    <row r="54" spans="4:21" ht="15" thickBot="1" x14ac:dyDescent="0.25">
      <c r="D54" s="23" t="s">
        <v>14</v>
      </c>
      <c r="E54" s="33">
        <f>F54+G54</f>
        <v>86597153.019999996</v>
      </c>
      <c r="F54" s="33">
        <v>65805430</v>
      </c>
      <c r="G54" s="33">
        <v>20791723.02</v>
      </c>
      <c r="M54" s="23" t="s">
        <v>13</v>
      </c>
      <c r="N54" s="33">
        <v>249699198.72304747</v>
      </c>
      <c r="O54" s="33">
        <v>202021488.50304747</v>
      </c>
      <c r="P54" s="33">
        <v>47677710.219999991</v>
      </c>
      <c r="R54" s="23" t="s">
        <v>13</v>
      </c>
      <c r="S54" s="33">
        <v>259835472.77187318</v>
      </c>
      <c r="T54" s="33">
        <v>215484945.03187308</v>
      </c>
      <c r="U54" s="33">
        <v>44350702.740000002</v>
      </c>
    </row>
    <row r="55" spans="4:21" x14ac:dyDescent="0.2">
      <c r="E55" s="13">
        <f>E53+E54</f>
        <v>363243457.64176983</v>
      </c>
      <c r="F55" s="13">
        <f>F53+F54</f>
        <v>289922041.78171062</v>
      </c>
      <c r="G55" s="13">
        <f>G53+G54</f>
        <v>73321415.860059202</v>
      </c>
      <c r="N55" s="13">
        <v>317523256.32304746</v>
      </c>
      <c r="O55" s="13">
        <v>256959258.34304744</v>
      </c>
      <c r="P55" s="13">
        <v>60563997.979999989</v>
      </c>
      <c r="S55" s="13">
        <f>S53+S54</f>
        <v>366454521.86187309</v>
      </c>
      <c r="T55" s="13">
        <f t="shared" ref="T55:U55" si="0">T53+T54</f>
        <v>302699339.12187308</v>
      </c>
      <c r="U55" s="13">
        <f t="shared" si="0"/>
        <v>63755357.740000002</v>
      </c>
    </row>
    <row r="57" spans="4:21" x14ac:dyDescent="0.2">
      <c r="M57" t="s">
        <v>15</v>
      </c>
      <c r="N57" s="34">
        <v>318</v>
      </c>
      <c r="O57" s="13">
        <v>257</v>
      </c>
      <c r="P57" s="34">
        <v>61</v>
      </c>
    </row>
    <row r="60" spans="4:21" x14ac:dyDescent="0.2">
      <c r="M60">
        <v>2013</v>
      </c>
      <c r="N60" t="s">
        <v>6</v>
      </c>
      <c r="O60" t="s">
        <v>10</v>
      </c>
      <c r="P60" t="s">
        <v>11</v>
      </c>
    </row>
    <row r="61" spans="4:21" x14ac:dyDescent="0.2">
      <c r="M61" t="s">
        <v>14</v>
      </c>
      <c r="N61" s="13">
        <v>67824057.600000009</v>
      </c>
      <c r="O61" s="13">
        <v>57356167.219999999</v>
      </c>
      <c r="P61" s="13">
        <v>10467890.379999997</v>
      </c>
    </row>
    <row r="62" spans="4:21" x14ac:dyDescent="0.2">
      <c r="M62" t="s">
        <v>13</v>
      </c>
      <c r="N62" s="13">
        <v>249699198.72304747</v>
      </c>
      <c r="O62" s="13">
        <v>182669010.46304747</v>
      </c>
      <c r="P62" s="13">
        <v>67030188.259999998</v>
      </c>
    </row>
    <row r="63" spans="4:21" x14ac:dyDescent="0.2">
      <c r="N63" s="13">
        <v>317523256.32304746</v>
      </c>
      <c r="O63" s="13">
        <v>240025177.68304747</v>
      </c>
      <c r="P63" s="13">
        <v>77498078.640000001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9BD76F7B6074EA5CF36913CBB4064" ma:contentTypeVersion="1" ma:contentTypeDescription="Create a new document." ma:contentTypeScope="" ma:versionID="db38a08ae0ccbdac907ba7a2be5d404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64C0F9-06E1-48AD-85B7-1C4E776CA9D9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4FCE0-6620-445D-9976-D5B30EAEC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F037A7-5D14-477B-8749-4970A50E84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VÄLITETYT VAKUUTUKSET KUVA1</vt:lpstr>
      <vt:lpstr>Personnel</vt:lpstr>
      <vt:lpstr>Premiums</vt:lpstr>
      <vt:lpstr>Premiums 2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Insurance brokers</dc:title>
  <dc:creator>STENBERGME</dc:creator>
  <cp:lastModifiedBy>STENBERGME</cp:lastModifiedBy>
  <dcterms:created xsi:type="dcterms:W3CDTF">2016-05-12T07:12:58Z</dcterms:created>
  <dcterms:modified xsi:type="dcterms:W3CDTF">2018-10-08T13:01:16Z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0x010100AC59BD76F7B6074EA5CF36913CBB4064</vt:lpwstr>
  </property>
</Properties>
</file>