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C41" i="3" l="1"/>
  <c r="B39" i="3"/>
  <c r="D38" i="3"/>
  <c r="D41" i="3" s="1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C41" i="2"/>
  <c r="B39" i="2"/>
  <c r="D38" i="2"/>
  <c r="D41" i="2" s="1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38" i="3" l="1"/>
  <c r="B41" i="3" s="1"/>
  <c r="B38" i="2"/>
  <c r="B41" i="2" s="1"/>
  <c r="C41" i="1"/>
  <c r="B39" i="1"/>
  <c r="D38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1" i="1"/>
  <c r="D41" i="1"/>
</calcChain>
</file>

<file path=xl/sharedStrings.xml><?xml version="1.0" encoding="utf-8"?>
<sst xmlns="http://schemas.openxmlformats.org/spreadsheetml/2006/main" count="119" uniqueCount="104">
  <si>
    <t xml:space="preserve">Ulkomaisten ETA-vakuutusyhtiöiden toiminta Suomessa vuonna 2008  </t>
  </si>
  <si>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</si>
  <si>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</si>
  <si>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</si>
  <si>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</si>
  <si>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</si>
  <si>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</si>
  <si>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</si>
  <si>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</si>
  <si>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</si>
  <si>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</si>
  <si>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</si>
  <si>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</si>
  <si>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</si>
  <si>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</si>
  <si>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</si>
  <si>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</si>
  <si>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</si>
  <si>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</si>
  <si>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</si>
  <si>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</si>
  <si>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</si>
  <si>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</si>
  <si>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</si>
  <si>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</si>
  <si>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</si>
  <si>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</si>
  <si>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</si>
  <si>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</si>
  <si>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</si>
  <si>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</si>
  <si>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</si>
  <si>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</si>
  <si>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</si>
  <si>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</si>
  <si>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</si>
  <si>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</si>
  <si>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</si>
  <si>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</si>
  <si>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 xml:space="preserve">De utländska försäkringsbolagets verksamhet i Finland 2008  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</si>
  <si>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</si>
  <si>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</si>
  <si>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</si>
  <si>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</si>
  <si>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</si>
  <si>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</si>
  <si>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</si>
  <si>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</si>
  <si>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</si>
  <si>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</si>
  <si>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</si>
  <si>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</si>
  <si>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</si>
  <si>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</si>
  <si>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</si>
  <si>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</si>
  <si>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</si>
  <si>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</si>
  <si>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</si>
  <si>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</si>
  <si>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</si>
  <si>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</si>
  <si>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</si>
  <si>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</si>
  <si>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</si>
  <si>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</si>
  <si>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</si>
  <si>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</si>
  <si>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</si>
  <si>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</si>
  <si>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</si>
  <si>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</si>
  <si>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</si>
  <si>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</si>
  <si>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Transactions carried out under the freedom to provide services in EEA in 2008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</si>
  <si>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</si>
  <si>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</si>
  <si>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</si>
  <si>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</si>
  <si>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</si>
  <si>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</si>
  <si>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</si>
  <si>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</si>
  <si>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</si>
  <si>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</si>
  <si>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</si>
  <si>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</si>
  <si>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</si>
  <si>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</si>
  <si>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</si>
  <si>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</si>
  <si>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</si>
  <si>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</si>
  <si>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</si>
  <si>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</si>
  <si>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</si>
  <si>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</si>
  <si>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</si>
  <si>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Sweden</t>
  </si>
  <si>
    <t>Spain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</si>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</sst>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2" fillId="0" borderId="0" xfId="0" applyFont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10" fillId="0" borderId="0" xfId="2" applyFont="1" applyAlignment="1">
      <alignment horizontal="right"/>
    </xf>
    <xf numFmtId="0" fontId="10" fillId="0" borderId="0" xfId="3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2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G33" sqref="G33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0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1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2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3</v>
      </c>
      <c r="B8" s="8" t="s">
        <v>4</v>
      </c>
      <c r="C8" s="8" t="s">
        <v>5</v>
      </c>
      <c r="D8" s="8" t="s">
        <v>6</v>
      </c>
      <c r="E8" s="2"/>
    </row>
    <row r="9" spans="1:5" ht="15" x14ac:dyDescent="0.2">
      <c r="A9" s="9" t="s">
        <v>7</v>
      </c>
      <c r="B9" s="2"/>
      <c r="C9" s="2" t="s">
        <v>8</v>
      </c>
      <c r="D9" s="2"/>
      <c r="E9" s="2"/>
    </row>
    <row r="10" spans="1:5" x14ac:dyDescent="0.2">
      <c r="A10" s="10" t="s">
        <v>9</v>
      </c>
      <c r="B10" s="11">
        <f>C10+D10</f>
        <v>0</v>
      </c>
      <c r="C10" s="11">
        <v>0</v>
      </c>
      <c r="D10" s="11">
        <v>0</v>
      </c>
      <c r="E10" s="2"/>
    </row>
    <row r="11" spans="1:5" x14ac:dyDescent="0.2">
      <c r="A11" s="10" t="s">
        <v>10</v>
      </c>
      <c r="B11" s="11">
        <f t="shared" ref="B11:B39" si="0">C11+D11</f>
        <v>1.2210000000000001</v>
      </c>
      <c r="C11" s="11">
        <v>0</v>
      </c>
      <c r="D11" s="12">
        <v>1.2210000000000001</v>
      </c>
      <c r="E11" s="2"/>
    </row>
    <row r="12" spans="1:5" x14ac:dyDescent="0.2">
      <c r="A12" s="10" t="s">
        <v>11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12</v>
      </c>
      <c r="B13" s="11">
        <f t="shared" si="0"/>
        <v>0</v>
      </c>
      <c r="C13" s="11">
        <v>0</v>
      </c>
      <c r="D13" s="11">
        <v>0</v>
      </c>
      <c r="E13" s="2"/>
    </row>
    <row r="14" spans="1:5" x14ac:dyDescent="0.2">
      <c r="A14" s="10" t="s">
        <v>13</v>
      </c>
      <c r="B14" s="11">
        <f t="shared" si="0"/>
        <v>64150</v>
      </c>
      <c r="C14" s="11">
        <v>6710</v>
      </c>
      <c r="D14" s="11">
        <v>57440</v>
      </c>
      <c r="E14" s="2"/>
    </row>
    <row r="15" spans="1:5" x14ac:dyDescent="0.2">
      <c r="A15" s="10" t="s">
        <v>14</v>
      </c>
      <c r="B15" s="11">
        <f t="shared" si="0"/>
        <v>171911</v>
      </c>
      <c r="C15" s="12">
        <v>171798</v>
      </c>
      <c r="D15" s="12">
        <v>113</v>
      </c>
      <c r="E15" s="2"/>
    </row>
    <row r="16" spans="1:5" x14ac:dyDescent="0.2">
      <c r="A16" s="10" t="s">
        <v>15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16</v>
      </c>
      <c r="B17" s="11">
        <f t="shared" si="0"/>
        <v>5.7060000000000004</v>
      </c>
      <c r="C17" s="11">
        <v>0</v>
      </c>
      <c r="D17" s="12">
        <v>5.7060000000000004</v>
      </c>
      <c r="E17" s="2"/>
    </row>
    <row r="18" spans="1:5" x14ac:dyDescent="0.2">
      <c r="A18" s="10" t="s">
        <v>17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18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19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20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21</v>
      </c>
      <c r="B22" s="11">
        <f t="shared" si="0"/>
        <v>113200.198</v>
      </c>
      <c r="C22" s="12">
        <v>58331.159</v>
      </c>
      <c r="D22" s="12">
        <v>54869.038999999997</v>
      </c>
      <c r="E22" s="2"/>
    </row>
    <row r="23" spans="1:5" x14ac:dyDescent="0.2">
      <c r="A23" s="10" t="s">
        <v>22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23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24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25</v>
      </c>
      <c r="B26" s="11">
        <f t="shared" si="0"/>
        <v>0</v>
      </c>
      <c r="C26" s="11">
        <v>0</v>
      </c>
      <c r="D26" s="11">
        <v>0</v>
      </c>
      <c r="E26" s="2"/>
    </row>
    <row r="27" spans="1:5" x14ac:dyDescent="0.2">
      <c r="A27" s="10" t="s">
        <v>26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27</v>
      </c>
      <c r="B28" s="11">
        <f t="shared" si="0"/>
        <v>1466</v>
      </c>
      <c r="C28" s="12">
        <v>1466</v>
      </c>
      <c r="D28" s="11">
        <v>0</v>
      </c>
      <c r="E28" s="2"/>
    </row>
    <row r="29" spans="1:5" x14ac:dyDescent="0.2">
      <c r="A29" s="10" t="s">
        <v>28</v>
      </c>
      <c r="B29" s="11">
        <f t="shared" si="0"/>
        <v>5.39</v>
      </c>
      <c r="C29" s="11">
        <v>0</v>
      </c>
      <c r="D29" s="11">
        <v>5.39</v>
      </c>
      <c r="E29" s="2"/>
    </row>
    <row r="30" spans="1:5" x14ac:dyDescent="0.2">
      <c r="A30" s="10" t="s">
        <v>29</v>
      </c>
      <c r="B30" s="11">
        <f t="shared" si="0"/>
        <v>0</v>
      </c>
      <c r="C30" s="11">
        <v>0</v>
      </c>
      <c r="D30" s="11">
        <v>0</v>
      </c>
      <c r="E30" s="2"/>
    </row>
    <row r="31" spans="1:5" x14ac:dyDescent="0.2">
      <c r="A31" s="10" t="s">
        <v>30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31</v>
      </c>
      <c r="B32" s="11">
        <f t="shared" si="0"/>
        <v>19617</v>
      </c>
      <c r="C32" s="11">
        <v>19617</v>
      </c>
      <c r="D32" s="11">
        <v>0</v>
      </c>
      <c r="E32" s="2"/>
    </row>
    <row r="33" spans="1:5" x14ac:dyDescent="0.2">
      <c r="A33" s="10" t="s">
        <v>32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33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34</v>
      </c>
      <c r="B35" s="11">
        <f t="shared" si="0"/>
        <v>0</v>
      </c>
      <c r="C35" s="11">
        <v>0</v>
      </c>
      <c r="D35" s="11">
        <v>0</v>
      </c>
      <c r="E35" s="2"/>
    </row>
    <row r="36" spans="1:5" ht="15" x14ac:dyDescent="0.2">
      <c r="A36" s="9" t="s">
        <v>35</v>
      </c>
      <c r="B36" s="13"/>
      <c r="C36" s="13"/>
      <c r="D36" s="13"/>
      <c r="E36" s="2"/>
    </row>
    <row r="37" spans="1:5" x14ac:dyDescent="0.2">
      <c r="A37" s="14" t="s">
        <v>36</v>
      </c>
      <c r="B37" s="11">
        <f t="shared" si="0"/>
        <v>0</v>
      </c>
      <c r="C37" s="11">
        <v>0</v>
      </c>
      <c r="D37" s="11">
        <v>0</v>
      </c>
      <c r="E37" s="2"/>
    </row>
    <row r="38" spans="1:5" x14ac:dyDescent="0.2">
      <c r="A38" s="14" t="s">
        <v>37</v>
      </c>
      <c r="B38" s="11">
        <f t="shared" si="0"/>
        <v>4950</v>
      </c>
      <c r="C38" s="11">
        <v>0</v>
      </c>
      <c r="D38" s="11">
        <f>(0.01+1.85+3.09)*1000</f>
        <v>4950</v>
      </c>
      <c r="E38" s="2"/>
    </row>
    <row r="39" spans="1:5" x14ac:dyDescent="0.2">
      <c r="A39" s="14" t="s">
        <v>38</v>
      </c>
      <c r="B39" s="11">
        <f t="shared" si="0"/>
        <v>0</v>
      </c>
      <c r="C39" s="11">
        <v>0</v>
      </c>
      <c r="D39" s="11">
        <v>0</v>
      </c>
      <c r="E39" s="2"/>
    </row>
    <row r="40" spans="1:5" x14ac:dyDescent="0.2">
      <c r="A40" s="15"/>
      <c r="B40" s="16"/>
      <c r="C40" s="16"/>
      <c r="D40" s="16"/>
      <c r="E40" s="2"/>
    </row>
    <row r="41" spans="1:5" ht="15" x14ac:dyDescent="0.2">
      <c r="A41" s="17" t="s">
        <v>4</v>
      </c>
      <c r="B41" s="11">
        <f>SUM(B10:B39)</f>
        <v>375306.51500000001</v>
      </c>
      <c r="C41" s="11">
        <f>SUM(C10:C39)</f>
        <v>257922.15899999999</v>
      </c>
      <c r="D41" s="11">
        <f>SUM(D10:D39)</f>
        <v>117384.35599999999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Q19" sqref="Q19"/>
    </sheetView>
  </sheetViews>
  <sheetFormatPr defaultRowHeight="12.75" x14ac:dyDescent="0.2"/>
  <cols>
    <col min="1" max="1" width="19.7109375" customWidth="1"/>
    <col min="2" max="4" width="16.7109375" customWidth="1"/>
    <col min="257" max="257" width="19.7109375" customWidth="1"/>
    <col min="258" max="260" width="16.7109375" customWidth="1"/>
    <col min="513" max="513" width="19.7109375" customWidth="1"/>
    <col min="514" max="516" width="16.7109375" customWidth="1"/>
    <col min="769" max="769" width="19.7109375" customWidth="1"/>
    <col min="770" max="772" width="16.7109375" customWidth="1"/>
    <col min="1025" max="1025" width="19.7109375" customWidth="1"/>
    <col min="1026" max="1028" width="16.7109375" customWidth="1"/>
    <col min="1281" max="1281" width="19.7109375" customWidth="1"/>
    <col min="1282" max="1284" width="16.7109375" customWidth="1"/>
    <col min="1537" max="1537" width="19.7109375" customWidth="1"/>
    <col min="1538" max="1540" width="16.7109375" customWidth="1"/>
    <col min="1793" max="1793" width="19.7109375" customWidth="1"/>
    <col min="1794" max="1796" width="16.7109375" customWidth="1"/>
    <col min="2049" max="2049" width="19.7109375" customWidth="1"/>
    <col min="2050" max="2052" width="16.7109375" customWidth="1"/>
    <col min="2305" max="2305" width="19.7109375" customWidth="1"/>
    <col min="2306" max="2308" width="16.7109375" customWidth="1"/>
    <col min="2561" max="2561" width="19.7109375" customWidth="1"/>
    <col min="2562" max="2564" width="16.7109375" customWidth="1"/>
    <col min="2817" max="2817" width="19.7109375" customWidth="1"/>
    <col min="2818" max="2820" width="16.7109375" customWidth="1"/>
    <col min="3073" max="3073" width="19.7109375" customWidth="1"/>
    <col min="3074" max="3076" width="16.7109375" customWidth="1"/>
    <col min="3329" max="3329" width="19.7109375" customWidth="1"/>
    <col min="3330" max="3332" width="16.7109375" customWidth="1"/>
    <col min="3585" max="3585" width="19.7109375" customWidth="1"/>
    <col min="3586" max="3588" width="16.7109375" customWidth="1"/>
    <col min="3841" max="3841" width="19.7109375" customWidth="1"/>
    <col min="3842" max="3844" width="16.7109375" customWidth="1"/>
    <col min="4097" max="4097" width="19.7109375" customWidth="1"/>
    <col min="4098" max="4100" width="16.7109375" customWidth="1"/>
    <col min="4353" max="4353" width="19.7109375" customWidth="1"/>
    <col min="4354" max="4356" width="16.7109375" customWidth="1"/>
    <col min="4609" max="4609" width="19.7109375" customWidth="1"/>
    <col min="4610" max="4612" width="16.7109375" customWidth="1"/>
    <col min="4865" max="4865" width="19.7109375" customWidth="1"/>
    <col min="4866" max="4868" width="16.7109375" customWidth="1"/>
    <col min="5121" max="5121" width="19.7109375" customWidth="1"/>
    <col min="5122" max="5124" width="16.7109375" customWidth="1"/>
    <col min="5377" max="5377" width="19.7109375" customWidth="1"/>
    <col min="5378" max="5380" width="16.7109375" customWidth="1"/>
    <col min="5633" max="5633" width="19.7109375" customWidth="1"/>
    <col min="5634" max="5636" width="16.7109375" customWidth="1"/>
    <col min="5889" max="5889" width="19.7109375" customWidth="1"/>
    <col min="5890" max="5892" width="16.7109375" customWidth="1"/>
    <col min="6145" max="6145" width="19.7109375" customWidth="1"/>
    <col min="6146" max="6148" width="16.7109375" customWidth="1"/>
    <col min="6401" max="6401" width="19.7109375" customWidth="1"/>
    <col min="6402" max="6404" width="16.7109375" customWidth="1"/>
    <col min="6657" max="6657" width="19.7109375" customWidth="1"/>
    <col min="6658" max="6660" width="16.7109375" customWidth="1"/>
    <col min="6913" max="6913" width="19.7109375" customWidth="1"/>
    <col min="6914" max="6916" width="16.7109375" customWidth="1"/>
    <col min="7169" max="7169" width="19.7109375" customWidth="1"/>
    <col min="7170" max="7172" width="16.7109375" customWidth="1"/>
    <col min="7425" max="7425" width="19.7109375" customWidth="1"/>
    <col min="7426" max="7428" width="16.7109375" customWidth="1"/>
    <col min="7681" max="7681" width="19.7109375" customWidth="1"/>
    <col min="7682" max="7684" width="16.7109375" customWidth="1"/>
    <col min="7937" max="7937" width="19.7109375" customWidth="1"/>
    <col min="7938" max="7940" width="16.7109375" customWidth="1"/>
    <col min="8193" max="8193" width="19.7109375" customWidth="1"/>
    <col min="8194" max="8196" width="16.7109375" customWidth="1"/>
    <col min="8449" max="8449" width="19.7109375" customWidth="1"/>
    <col min="8450" max="8452" width="16.7109375" customWidth="1"/>
    <col min="8705" max="8705" width="19.7109375" customWidth="1"/>
    <col min="8706" max="8708" width="16.7109375" customWidth="1"/>
    <col min="8961" max="8961" width="19.7109375" customWidth="1"/>
    <col min="8962" max="8964" width="16.7109375" customWidth="1"/>
    <col min="9217" max="9217" width="19.7109375" customWidth="1"/>
    <col min="9218" max="9220" width="16.7109375" customWidth="1"/>
    <col min="9473" max="9473" width="19.7109375" customWidth="1"/>
    <col min="9474" max="9476" width="16.7109375" customWidth="1"/>
    <col min="9729" max="9729" width="19.7109375" customWidth="1"/>
    <col min="9730" max="9732" width="16.7109375" customWidth="1"/>
    <col min="9985" max="9985" width="19.7109375" customWidth="1"/>
    <col min="9986" max="9988" width="16.7109375" customWidth="1"/>
    <col min="10241" max="10241" width="19.7109375" customWidth="1"/>
    <col min="10242" max="10244" width="16.7109375" customWidth="1"/>
    <col min="10497" max="10497" width="19.7109375" customWidth="1"/>
    <col min="10498" max="10500" width="16.7109375" customWidth="1"/>
    <col min="10753" max="10753" width="19.7109375" customWidth="1"/>
    <col min="10754" max="10756" width="16.7109375" customWidth="1"/>
    <col min="11009" max="11009" width="19.7109375" customWidth="1"/>
    <col min="11010" max="11012" width="16.7109375" customWidth="1"/>
    <col min="11265" max="11265" width="19.7109375" customWidth="1"/>
    <col min="11266" max="11268" width="16.7109375" customWidth="1"/>
    <col min="11521" max="11521" width="19.7109375" customWidth="1"/>
    <col min="11522" max="11524" width="16.7109375" customWidth="1"/>
    <col min="11777" max="11777" width="19.7109375" customWidth="1"/>
    <col min="11778" max="11780" width="16.7109375" customWidth="1"/>
    <col min="12033" max="12033" width="19.7109375" customWidth="1"/>
    <col min="12034" max="12036" width="16.7109375" customWidth="1"/>
    <col min="12289" max="12289" width="19.7109375" customWidth="1"/>
    <col min="12290" max="12292" width="16.7109375" customWidth="1"/>
    <col min="12545" max="12545" width="19.7109375" customWidth="1"/>
    <col min="12546" max="12548" width="16.7109375" customWidth="1"/>
    <col min="12801" max="12801" width="19.7109375" customWidth="1"/>
    <col min="12802" max="12804" width="16.7109375" customWidth="1"/>
    <col min="13057" max="13057" width="19.7109375" customWidth="1"/>
    <col min="13058" max="13060" width="16.7109375" customWidth="1"/>
    <col min="13313" max="13313" width="19.7109375" customWidth="1"/>
    <col min="13314" max="13316" width="16.7109375" customWidth="1"/>
    <col min="13569" max="13569" width="19.7109375" customWidth="1"/>
    <col min="13570" max="13572" width="16.7109375" customWidth="1"/>
    <col min="13825" max="13825" width="19.7109375" customWidth="1"/>
    <col min="13826" max="13828" width="16.7109375" customWidth="1"/>
    <col min="14081" max="14081" width="19.7109375" customWidth="1"/>
    <col min="14082" max="14084" width="16.7109375" customWidth="1"/>
    <col min="14337" max="14337" width="19.7109375" customWidth="1"/>
    <col min="14338" max="14340" width="16.7109375" customWidth="1"/>
    <col min="14593" max="14593" width="19.7109375" customWidth="1"/>
    <col min="14594" max="14596" width="16.7109375" customWidth="1"/>
    <col min="14849" max="14849" width="19.7109375" customWidth="1"/>
    <col min="14850" max="14852" width="16.7109375" customWidth="1"/>
    <col min="15105" max="15105" width="19.7109375" customWidth="1"/>
    <col min="15106" max="15108" width="16.7109375" customWidth="1"/>
    <col min="15361" max="15361" width="19.7109375" customWidth="1"/>
    <col min="15362" max="15364" width="16.7109375" customWidth="1"/>
    <col min="15617" max="15617" width="19.7109375" customWidth="1"/>
    <col min="15618" max="15620" width="16.7109375" customWidth="1"/>
    <col min="15873" max="15873" width="19.7109375" customWidth="1"/>
    <col min="15874" max="15876" width="16.7109375" customWidth="1"/>
    <col min="16129" max="16129" width="19.7109375" customWidth="1"/>
    <col min="16130" max="16132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8</v>
      </c>
      <c r="D9" s="2"/>
      <c r="E9" s="18"/>
    </row>
    <row r="10" spans="1:5" x14ac:dyDescent="0.2">
      <c r="A10" s="10" t="s">
        <v>47</v>
      </c>
      <c r="B10" s="12">
        <f>C10+D10</f>
        <v>1.2210000000000001</v>
      </c>
      <c r="C10" s="12">
        <v>0</v>
      </c>
      <c r="D10" s="12">
        <v>1.2210000000000001</v>
      </c>
    </row>
    <row r="11" spans="1:5" x14ac:dyDescent="0.2">
      <c r="A11" s="10" t="s">
        <v>48</v>
      </c>
      <c r="B11" s="12">
        <f t="shared" ref="B11:B39" si="0">C11+D11</f>
        <v>0</v>
      </c>
      <c r="C11" s="12">
        <v>0</v>
      </c>
      <c r="D11" s="12">
        <v>0</v>
      </c>
    </row>
    <row r="12" spans="1:5" x14ac:dyDescent="0.2">
      <c r="A12" s="10" t="s">
        <v>49</v>
      </c>
      <c r="B12" s="12">
        <f t="shared" si="0"/>
        <v>0</v>
      </c>
      <c r="C12" s="12">
        <v>0</v>
      </c>
      <c r="D12" s="12">
        <v>0</v>
      </c>
      <c r="E12" s="19"/>
    </row>
    <row r="13" spans="1:5" x14ac:dyDescent="0.2">
      <c r="A13" s="10" t="s">
        <v>50</v>
      </c>
      <c r="B13" s="12">
        <f t="shared" si="0"/>
        <v>19617</v>
      </c>
      <c r="C13" s="12">
        <v>19617</v>
      </c>
      <c r="D13" s="12">
        <v>0</v>
      </c>
    </row>
    <row r="14" spans="1:5" x14ac:dyDescent="0.2">
      <c r="A14" s="10" t="s">
        <v>51</v>
      </c>
      <c r="B14" s="12">
        <f t="shared" si="0"/>
        <v>0</v>
      </c>
      <c r="C14" s="12">
        <v>0</v>
      </c>
      <c r="D14" s="12">
        <v>0</v>
      </c>
    </row>
    <row r="15" spans="1:5" x14ac:dyDescent="0.2">
      <c r="A15" s="10" t="s">
        <v>52</v>
      </c>
      <c r="B15" s="12">
        <f t="shared" si="0"/>
        <v>0</v>
      </c>
      <c r="C15" s="12">
        <v>0</v>
      </c>
      <c r="D15" s="12">
        <v>0</v>
      </c>
    </row>
    <row r="16" spans="1:5" x14ac:dyDescent="0.2">
      <c r="A16" s="10" t="s">
        <v>53</v>
      </c>
      <c r="B16" s="12">
        <f t="shared" si="0"/>
        <v>0</v>
      </c>
      <c r="C16" s="12">
        <v>0</v>
      </c>
      <c r="D16" s="12">
        <v>0</v>
      </c>
    </row>
    <row r="17" spans="1:4" x14ac:dyDescent="0.2">
      <c r="A17" s="10" t="s">
        <v>54</v>
      </c>
      <c r="B17" s="12">
        <f t="shared" si="0"/>
        <v>64150</v>
      </c>
      <c r="C17" s="11">
        <v>6710</v>
      </c>
      <c r="D17" s="11">
        <v>57440</v>
      </c>
    </row>
    <row r="18" spans="1:4" x14ac:dyDescent="0.2">
      <c r="A18" s="10" t="s">
        <v>55</v>
      </c>
      <c r="B18" s="12">
        <f t="shared" si="0"/>
        <v>0</v>
      </c>
      <c r="C18" s="12">
        <v>0</v>
      </c>
      <c r="D18" s="12">
        <v>0</v>
      </c>
    </row>
    <row r="19" spans="1:4" x14ac:dyDescent="0.2">
      <c r="A19" s="10" t="s">
        <v>56</v>
      </c>
      <c r="B19" s="12">
        <f t="shared" si="0"/>
        <v>0</v>
      </c>
      <c r="C19" s="12">
        <v>0</v>
      </c>
      <c r="D19" s="12">
        <v>0</v>
      </c>
    </row>
    <row r="20" spans="1:4" x14ac:dyDescent="0.2">
      <c r="A20" s="10" t="s">
        <v>57</v>
      </c>
      <c r="B20" s="12">
        <f t="shared" si="0"/>
        <v>0</v>
      </c>
      <c r="C20" s="12">
        <v>0</v>
      </c>
      <c r="D20" s="12">
        <v>0</v>
      </c>
    </row>
    <row r="21" spans="1:4" x14ac:dyDescent="0.2">
      <c r="A21" s="10" t="s">
        <v>21</v>
      </c>
      <c r="B21" s="12">
        <f t="shared" si="0"/>
        <v>113200.198</v>
      </c>
      <c r="C21" s="12">
        <v>58331.159</v>
      </c>
      <c r="D21" s="12">
        <v>54869.038999999997</v>
      </c>
    </row>
    <row r="22" spans="1:4" x14ac:dyDescent="0.2">
      <c r="A22" s="10" t="s">
        <v>22</v>
      </c>
      <c r="B22" s="12">
        <f t="shared" si="0"/>
        <v>0</v>
      </c>
      <c r="C22" s="12">
        <v>0</v>
      </c>
      <c r="D22" s="12">
        <v>0</v>
      </c>
    </row>
    <row r="23" spans="1:4" x14ac:dyDescent="0.2">
      <c r="A23" s="10" t="s">
        <v>58</v>
      </c>
      <c r="B23" s="12">
        <f t="shared" si="0"/>
        <v>0</v>
      </c>
      <c r="C23" s="12">
        <v>0</v>
      </c>
      <c r="D23" s="12">
        <v>0</v>
      </c>
    </row>
    <row r="24" spans="1:4" x14ac:dyDescent="0.2">
      <c r="A24" s="10" t="s">
        <v>59</v>
      </c>
      <c r="B24" s="12">
        <f t="shared" si="0"/>
        <v>0</v>
      </c>
      <c r="C24" s="12">
        <v>0</v>
      </c>
      <c r="D24" s="12">
        <v>0</v>
      </c>
    </row>
    <row r="25" spans="1:4" x14ac:dyDescent="0.2">
      <c r="A25" s="10" t="s">
        <v>60</v>
      </c>
      <c r="B25" s="12">
        <f t="shared" si="0"/>
        <v>0</v>
      </c>
      <c r="C25" s="12">
        <v>0</v>
      </c>
      <c r="D25" s="12">
        <v>0</v>
      </c>
    </row>
    <row r="26" spans="1:4" x14ac:dyDescent="0.2">
      <c r="A26" s="10" t="s">
        <v>61</v>
      </c>
      <c r="B26" s="12">
        <f t="shared" si="0"/>
        <v>0</v>
      </c>
      <c r="C26" s="12">
        <v>0</v>
      </c>
      <c r="D26" s="12">
        <v>0</v>
      </c>
    </row>
    <row r="27" spans="1:4" x14ac:dyDescent="0.2">
      <c r="A27" s="10" t="s">
        <v>62</v>
      </c>
      <c r="B27" s="12">
        <f t="shared" si="0"/>
        <v>0</v>
      </c>
      <c r="C27" s="12">
        <v>0</v>
      </c>
      <c r="D27" s="12">
        <v>0</v>
      </c>
    </row>
    <row r="28" spans="1:4" x14ac:dyDescent="0.2">
      <c r="A28" s="10" t="s">
        <v>63</v>
      </c>
      <c r="B28" s="12">
        <f t="shared" si="0"/>
        <v>0</v>
      </c>
      <c r="C28" s="12">
        <v>0</v>
      </c>
      <c r="D28" s="12">
        <v>0</v>
      </c>
    </row>
    <row r="29" spans="1:4" x14ac:dyDescent="0.2">
      <c r="A29" s="10" t="s">
        <v>64</v>
      </c>
      <c r="B29" s="12">
        <f t="shared" si="0"/>
        <v>0</v>
      </c>
      <c r="C29" s="12">
        <v>0</v>
      </c>
      <c r="D29" s="12">
        <v>0</v>
      </c>
    </row>
    <row r="30" spans="1:4" x14ac:dyDescent="0.2">
      <c r="A30" s="10" t="s">
        <v>65</v>
      </c>
      <c r="B30" s="12">
        <f t="shared" si="0"/>
        <v>171911</v>
      </c>
      <c r="C30" s="12">
        <v>171798</v>
      </c>
      <c r="D30" s="12">
        <v>113</v>
      </c>
    </row>
    <row r="31" spans="1:4" x14ac:dyDescent="0.2">
      <c r="A31" s="10" t="s">
        <v>66</v>
      </c>
      <c r="B31" s="12">
        <f t="shared" si="0"/>
        <v>1466</v>
      </c>
      <c r="C31" s="12">
        <v>1466</v>
      </c>
      <c r="D31" s="12">
        <v>0</v>
      </c>
    </row>
    <row r="32" spans="1:4" x14ac:dyDescent="0.2">
      <c r="A32" s="10" t="s">
        <v>67</v>
      </c>
      <c r="B32" s="12">
        <f t="shared" si="0"/>
        <v>0</v>
      </c>
      <c r="C32" s="12">
        <v>0</v>
      </c>
      <c r="D32" s="12">
        <v>0</v>
      </c>
    </row>
    <row r="33" spans="1:4" x14ac:dyDescent="0.2">
      <c r="A33" s="10" t="s">
        <v>68</v>
      </c>
      <c r="B33" s="12">
        <f t="shared" si="0"/>
        <v>5.39</v>
      </c>
      <c r="C33" s="12">
        <v>0</v>
      </c>
      <c r="D33" s="12">
        <v>5.39</v>
      </c>
    </row>
    <row r="34" spans="1:4" x14ac:dyDescent="0.2">
      <c r="A34" s="10" t="s">
        <v>69</v>
      </c>
      <c r="B34" s="12">
        <f t="shared" si="0"/>
        <v>0</v>
      </c>
      <c r="C34" s="12">
        <v>0</v>
      </c>
      <c r="D34" s="12">
        <v>0</v>
      </c>
    </row>
    <row r="35" spans="1:4" x14ac:dyDescent="0.2">
      <c r="A35" s="10" t="s">
        <v>70</v>
      </c>
      <c r="B35" s="12">
        <f t="shared" si="0"/>
        <v>5.7060000000000004</v>
      </c>
      <c r="C35" s="12">
        <v>0</v>
      </c>
      <c r="D35" s="12">
        <v>5.7060000000000004</v>
      </c>
    </row>
    <row r="36" spans="1:4" ht="15" x14ac:dyDescent="0.2">
      <c r="A36" s="9" t="s">
        <v>71</v>
      </c>
      <c r="B36" s="20"/>
      <c r="C36" s="20"/>
      <c r="D36" s="20"/>
    </row>
    <row r="37" spans="1:4" x14ac:dyDescent="0.2">
      <c r="A37" s="14" t="s">
        <v>72</v>
      </c>
      <c r="B37" s="12">
        <f t="shared" si="0"/>
        <v>0</v>
      </c>
      <c r="C37" s="12">
        <v>0</v>
      </c>
      <c r="D37" s="12">
        <v>0</v>
      </c>
    </row>
    <row r="38" spans="1:4" x14ac:dyDescent="0.2">
      <c r="A38" s="14" t="s">
        <v>37</v>
      </c>
      <c r="B38" s="12">
        <f t="shared" si="0"/>
        <v>4950</v>
      </c>
      <c r="C38" s="12">
        <v>0</v>
      </c>
      <c r="D38" s="12">
        <f>(0.01+1.85+3.09)*1000</f>
        <v>4950</v>
      </c>
    </row>
    <row r="39" spans="1:4" x14ac:dyDescent="0.2">
      <c r="A39" s="14" t="s">
        <v>73</v>
      </c>
      <c r="B39" s="12">
        <f t="shared" si="0"/>
        <v>0</v>
      </c>
      <c r="C39" s="12">
        <v>0</v>
      </c>
      <c r="D39" s="12">
        <v>0</v>
      </c>
    </row>
    <row r="40" spans="1:4" x14ac:dyDescent="0.2">
      <c r="B40" s="21"/>
      <c r="C40" s="21"/>
      <c r="D40" s="21"/>
    </row>
    <row r="41" spans="1:4" ht="15" x14ac:dyDescent="0.2">
      <c r="A41" s="22" t="s">
        <v>43</v>
      </c>
      <c r="B41" s="12">
        <f>SUM(B10:B39)</f>
        <v>375306.51500000001</v>
      </c>
      <c r="C41" s="12">
        <f>SUM(C10:C39)</f>
        <v>257922.15899999999</v>
      </c>
      <c r="D41" s="12">
        <f>SUM(D10:D39)</f>
        <v>117384.356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>
      <selection activeCell="Z3" sqref="Z3"/>
    </sheetView>
  </sheetViews>
  <sheetFormatPr defaultRowHeight="12.75" x14ac:dyDescent="0.2"/>
  <cols>
    <col min="1" max="1" width="21.7109375" customWidth="1"/>
    <col min="2" max="4" width="16.7109375" customWidth="1"/>
    <col min="257" max="257" width="21.7109375" customWidth="1"/>
    <col min="258" max="260" width="16.7109375" customWidth="1"/>
    <col min="513" max="513" width="21.7109375" customWidth="1"/>
    <col min="514" max="516" width="16.7109375" customWidth="1"/>
    <col min="769" max="769" width="21.7109375" customWidth="1"/>
    <col min="770" max="772" width="16.7109375" customWidth="1"/>
    <col min="1025" max="1025" width="21.7109375" customWidth="1"/>
    <col min="1026" max="1028" width="16.7109375" customWidth="1"/>
    <col min="1281" max="1281" width="21.7109375" customWidth="1"/>
    <col min="1282" max="1284" width="16.7109375" customWidth="1"/>
    <col min="1537" max="1537" width="21.7109375" customWidth="1"/>
    <col min="1538" max="1540" width="16.7109375" customWidth="1"/>
    <col min="1793" max="1793" width="21.7109375" customWidth="1"/>
    <col min="1794" max="1796" width="16.7109375" customWidth="1"/>
    <col min="2049" max="2049" width="21.7109375" customWidth="1"/>
    <col min="2050" max="2052" width="16.7109375" customWidth="1"/>
    <col min="2305" max="2305" width="21.7109375" customWidth="1"/>
    <col min="2306" max="2308" width="16.7109375" customWidth="1"/>
    <col min="2561" max="2561" width="21.7109375" customWidth="1"/>
    <col min="2562" max="2564" width="16.7109375" customWidth="1"/>
    <col min="2817" max="2817" width="21.7109375" customWidth="1"/>
    <col min="2818" max="2820" width="16.7109375" customWidth="1"/>
    <col min="3073" max="3073" width="21.7109375" customWidth="1"/>
    <col min="3074" max="3076" width="16.7109375" customWidth="1"/>
    <col min="3329" max="3329" width="21.7109375" customWidth="1"/>
    <col min="3330" max="3332" width="16.7109375" customWidth="1"/>
    <col min="3585" max="3585" width="21.7109375" customWidth="1"/>
    <col min="3586" max="3588" width="16.7109375" customWidth="1"/>
    <col min="3841" max="3841" width="21.7109375" customWidth="1"/>
    <col min="3842" max="3844" width="16.7109375" customWidth="1"/>
    <col min="4097" max="4097" width="21.7109375" customWidth="1"/>
    <col min="4098" max="4100" width="16.7109375" customWidth="1"/>
    <col min="4353" max="4353" width="21.7109375" customWidth="1"/>
    <col min="4354" max="4356" width="16.7109375" customWidth="1"/>
    <col min="4609" max="4609" width="21.7109375" customWidth="1"/>
    <col min="4610" max="4612" width="16.7109375" customWidth="1"/>
    <col min="4865" max="4865" width="21.7109375" customWidth="1"/>
    <col min="4866" max="4868" width="16.7109375" customWidth="1"/>
    <col min="5121" max="5121" width="21.7109375" customWidth="1"/>
    <col min="5122" max="5124" width="16.7109375" customWidth="1"/>
    <col min="5377" max="5377" width="21.7109375" customWidth="1"/>
    <col min="5378" max="5380" width="16.7109375" customWidth="1"/>
    <col min="5633" max="5633" width="21.7109375" customWidth="1"/>
    <col min="5634" max="5636" width="16.7109375" customWidth="1"/>
    <col min="5889" max="5889" width="21.7109375" customWidth="1"/>
    <col min="5890" max="5892" width="16.7109375" customWidth="1"/>
    <col min="6145" max="6145" width="21.7109375" customWidth="1"/>
    <col min="6146" max="6148" width="16.7109375" customWidth="1"/>
    <col min="6401" max="6401" width="21.7109375" customWidth="1"/>
    <col min="6402" max="6404" width="16.7109375" customWidth="1"/>
    <col min="6657" max="6657" width="21.7109375" customWidth="1"/>
    <col min="6658" max="6660" width="16.7109375" customWidth="1"/>
    <col min="6913" max="6913" width="21.7109375" customWidth="1"/>
    <col min="6914" max="6916" width="16.7109375" customWidth="1"/>
    <col min="7169" max="7169" width="21.7109375" customWidth="1"/>
    <col min="7170" max="7172" width="16.7109375" customWidth="1"/>
    <col min="7425" max="7425" width="21.7109375" customWidth="1"/>
    <col min="7426" max="7428" width="16.7109375" customWidth="1"/>
    <col min="7681" max="7681" width="21.7109375" customWidth="1"/>
    <col min="7682" max="7684" width="16.7109375" customWidth="1"/>
    <col min="7937" max="7937" width="21.7109375" customWidth="1"/>
    <col min="7938" max="7940" width="16.7109375" customWidth="1"/>
    <col min="8193" max="8193" width="21.7109375" customWidth="1"/>
    <col min="8194" max="8196" width="16.7109375" customWidth="1"/>
    <col min="8449" max="8449" width="21.7109375" customWidth="1"/>
    <col min="8450" max="8452" width="16.7109375" customWidth="1"/>
    <col min="8705" max="8705" width="21.7109375" customWidth="1"/>
    <col min="8706" max="8708" width="16.7109375" customWidth="1"/>
    <col min="8961" max="8961" width="21.7109375" customWidth="1"/>
    <col min="8962" max="8964" width="16.7109375" customWidth="1"/>
    <col min="9217" max="9217" width="21.7109375" customWidth="1"/>
    <col min="9218" max="9220" width="16.7109375" customWidth="1"/>
    <col min="9473" max="9473" width="21.7109375" customWidth="1"/>
    <col min="9474" max="9476" width="16.7109375" customWidth="1"/>
    <col min="9729" max="9729" width="21.7109375" customWidth="1"/>
    <col min="9730" max="9732" width="16.7109375" customWidth="1"/>
    <col min="9985" max="9985" width="21.7109375" customWidth="1"/>
    <col min="9986" max="9988" width="16.7109375" customWidth="1"/>
    <col min="10241" max="10241" width="21.7109375" customWidth="1"/>
    <col min="10242" max="10244" width="16.7109375" customWidth="1"/>
    <col min="10497" max="10497" width="21.7109375" customWidth="1"/>
    <col min="10498" max="10500" width="16.7109375" customWidth="1"/>
    <col min="10753" max="10753" width="21.7109375" customWidth="1"/>
    <col min="10754" max="10756" width="16.7109375" customWidth="1"/>
    <col min="11009" max="11009" width="21.7109375" customWidth="1"/>
    <col min="11010" max="11012" width="16.7109375" customWidth="1"/>
    <col min="11265" max="11265" width="21.7109375" customWidth="1"/>
    <col min="11266" max="11268" width="16.7109375" customWidth="1"/>
    <col min="11521" max="11521" width="21.7109375" customWidth="1"/>
    <col min="11522" max="11524" width="16.7109375" customWidth="1"/>
    <col min="11777" max="11777" width="21.7109375" customWidth="1"/>
    <col min="11778" max="11780" width="16.7109375" customWidth="1"/>
    <col min="12033" max="12033" width="21.7109375" customWidth="1"/>
    <col min="12034" max="12036" width="16.7109375" customWidth="1"/>
    <col min="12289" max="12289" width="21.7109375" customWidth="1"/>
    <col min="12290" max="12292" width="16.7109375" customWidth="1"/>
    <col min="12545" max="12545" width="21.7109375" customWidth="1"/>
    <col min="12546" max="12548" width="16.7109375" customWidth="1"/>
    <col min="12801" max="12801" width="21.7109375" customWidth="1"/>
    <col min="12802" max="12804" width="16.7109375" customWidth="1"/>
    <col min="13057" max="13057" width="21.7109375" customWidth="1"/>
    <col min="13058" max="13060" width="16.7109375" customWidth="1"/>
    <col min="13313" max="13313" width="21.7109375" customWidth="1"/>
    <col min="13314" max="13316" width="16.7109375" customWidth="1"/>
    <col min="13569" max="13569" width="21.7109375" customWidth="1"/>
    <col min="13570" max="13572" width="16.7109375" customWidth="1"/>
    <col min="13825" max="13825" width="21.7109375" customWidth="1"/>
    <col min="13826" max="13828" width="16.7109375" customWidth="1"/>
    <col min="14081" max="14081" width="21.7109375" customWidth="1"/>
    <col min="14082" max="14084" width="16.7109375" customWidth="1"/>
    <col min="14337" max="14337" width="21.7109375" customWidth="1"/>
    <col min="14338" max="14340" width="16.7109375" customWidth="1"/>
    <col min="14593" max="14593" width="21.7109375" customWidth="1"/>
    <col min="14594" max="14596" width="16.7109375" customWidth="1"/>
    <col min="14849" max="14849" width="21.7109375" customWidth="1"/>
    <col min="14850" max="14852" width="16.7109375" customWidth="1"/>
    <col min="15105" max="15105" width="21.7109375" customWidth="1"/>
    <col min="15106" max="15108" width="16.7109375" customWidth="1"/>
    <col min="15361" max="15361" width="21.7109375" customWidth="1"/>
    <col min="15362" max="15364" width="16.7109375" customWidth="1"/>
    <col min="15617" max="15617" width="21.7109375" customWidth="1"/>
    <col min="15618" max="15620" width="16.7109375" customWidth="1"/>
    <col min="15873" max="15873" width="21.7109375" customWidth="1"/>
    <col min="15874" max="15876" width="16.7109375" customWidth="1"/>
    <col min="16129" max="16129" width="21.7109375" customWidth="1"/>
    <col min="16130" max="16132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3"/>
      <c r="D9" s="24"/>
      <c r="E9" s="2"/>
      <c r="F9" s="2"/>
    </row>
    <row r="10" spans="1:7" x14ac:dyDescent="0.2">
      <c r="A10" s="10" t="s">
        <v>82</v>
      </c>
      <c r="B10" s="12">
        <f>C10+D10</f>
        <v>5.7060000000000004</v>
      </c>
      <c r="C10" s="12">
        <v>0</v>
      </c>
      <c r="D10" s="12">
        <v>5.7060000000000004</v>
      </c>
      <c r="E10" s="2"/>
      <c r="F10" s="2"/>
    </row>
    <row r="11" spans="1:7" x14ac:dyDescent="0.2">
      <c r="A11" s="10" t="s">
        <v>83</v>
      </c>
      <c r="B11" s="12">
        <f t="shared" ref="B11:B39" si="0">C11+D11</f>
        <v>1.2210000000000001</v>
      </c>
      <c r="C11" s="12">
        <v>0</v>
      </c>
      <c r="D11" s="12">
        <v>1.2210000000000001</v>
      </c>
      <c r="E11" s="2"/>
      <c r="F11" s="2"/>
    </row>
    <row r="12" spans="1:7" x14ac:dyDescent="0.2">
      <c r="A12" s="10" t="s">
        <v>11</v>
      </c>
      <c r="B12" s="12">
        <f t="shared" si="0"/>
        <v>0</v>
      </c>
      <c r="C12" s="12">
        <v>0</v>
      </c>
      <c r="D12" s="12">
        <v>0</v>
      </c>
      <c r="E12" s="2"/>
      <c r="F12" s="2"/>
    </row>
    <row r="13" spans="1:7" x14ac:dyDescent="0.2">
      <c r="A13" s="10" t="s">
        <v>84</v>
      </c>
      <c r="B13" s="12">
        <f t="shared" si="0"/>
        <v>0</v>
      </c>
      <c r="C13" s="12">
        <v>0</v>
      </c>
      <c r="D13" s="12">
        <v>0</v>
      </c>
      <c r="E13" s="2"/>
      <c r="F13" s="2"/>
    </row>
    <row r="14" spans="1:7" x14ac:dyDescent="0.2">
      <c r="A14" s="10" t="s">
        <v>85</v>
      </c>
      <c r="B14" s="12">
        <f t="shared" si="0"/>
        <v>0</v>
      </c>
      <c r="C14" s="12">
        <v>0</v>
      </c>
      <c r="D14" s="12">
        <v>0</v>
      </c>
      <c r="E14" s="2"/>
      <c r="F14" s="2"/>
    </row>
    <row r="15" spans="1:7" x14ac:dyDescent="0.2">
      <c r="A15" s="10" t="s">
        <v>86</v>
      </c>
      <c r="B15" s="12">
        <f t="shared" si="0"/>
        <v>19617</v>
      </c>
      <c r="C15" s="12">
        <v>19617</v>
      </c>
      <c r="D15" s="12">
        <v>0</v>
      </c>
      <c r="E15" s="2"/>
      <c r="F15" s="2"/>
    </row>
    <row r="16" spans="1:7" x14ac:dyDescent="0.2">
      <c r="A16" s="10" t="s">
        <v>87</v>
      </c>
      <c r="B16" s="12">
        <f t="shared" si="0"/>
        <v>0</v>
      </c>
      <c r="C16" s="12">
        <v>0</v>
      </c>
      <c r="D16" s="12">
        <v>0</v>
      </c>
      <c r="E16" s="2"/>
      <c r="F16" s="2"/>
    </row>
    <row r="17" spans="1:6" x14ac:dyDescent="0.2">
      <c r="A17" s="10" t="s">
        <v>88</v>
      </c>
      <c r="B17" s="12">
        <f t="shared" si="0"/>
        <v>0</v>
      </c>
      <c r="C17" s="12">
        <v>0</v>
      </c>
      <c r="D17" s="12">
        <v>0</v>
      </c>
      <c r="E17" s="2"/>
      <c r="F17" s="2"/>
    </row>
    <row r="18" spans="1:6" x14ac:dyDescent="0.2">
      <c r="A18" s="10" t="s">
        <v>89</v>
      </c>
      <c r="B18" s="12">
        <f t="shared" si="0"/>
        <v>5.39</v>
      </c>
      <c r="C18" s="12">
        <v>0</v>
      </c>
      <c r="D18" s="12">
        <v>5.39</v>
      </c>
      <c r="E18" s="2"/>
      <c r="F18" s="2"/>
    </row>
    <row r="19" spans="1:6" x14ac:dyDescent="0.2">
      <c r="A19" s="10" t="s">
        <v>90</v>
      </c>
      <c r="B19" s="12">
        <f t="shared" si="0"/>
        <v>0</v>
      </c>
      <c r="C19" s="12">
        <v>0</v>
      </c>
      <c r="D19" s="12">
        <v>0</v>
      </c>
      <c r="E19" s="2"/>
      <c r="F19" s="2"/>
    </row>
    <row r="20" spans="1:6" x14ac:dyDescent="0.2">
      <c r="A20" s="10" t="s">
        <v>91</v>
      </c>
      <c r="B20" s="12">
        <f t="shared" si="0"/>
        <v>0</v>
      </c>
      <c r="C20" s="12">
        <v>0</v>
      </c>
      <c r="D20" s="12">
        <v>0</v>
      </c>
      <c r="E20" s="2"/>
      <c r="F20" s="2"/>
    </row>
    <row r="21" spans="1:6" x14ac:dyDescent="0.2">
      <c r="A21" s="10" t="s">
        <v>92</v>
      </c>
      <c r="B21" s="12">
        <f t="shared" si="0"/>
        <v>64150</v>
      </c>
      <c r="C21" s="11">
        <v>6710</v>
      </c>
      <c r="D21" s="11">
        <v>57440</v>
      </c>
      <c r="E21" s="2"/>
      <c r="F21" s="2"/>
    </row>
    <row r="22" spans="1:6" x14ac:dyDescent="0.2">
      <c r="A22" s="10" t="s">
        <v>93</v>
      </c>
      <c r="B22" s="12">
        <f t="shared" si="0"/>
        <v>0</v>
      </c>
      <c r="C22" s="12">
        <v>0</v>
      </c>
      <c r="D22" s="12">
        <v>0</v>
      </c>
      <c r="E22" s="2"/>
      <c r="F22" s="2"/>
    </row>
    <row r="23" spans="1:6" x14ac:dyDescent="0.2">
      <c r="A23" s="10" t="s">
        <v>19</v>
      </c>
      <c r="B23" s="12">
        <f t="shared" si="0"/>
        <v>0</v>
      </c>
      <c r="C23" s="12">
        <v>0</v>
      </c>
      <c r="D23" s="12">
        <v>0</v>
      </c>
      <c r="E23" s="2"/>
      <c r="F23" s="2"/>
    </row>
    <row r="24" spans="1:6" x14ac:dyDescent="0.2">
      <c r="A24" s="10" t="s">
        <v>94</v>
      </c>
      <c r="B24" s="12">
        <f t="shared" si="0"/>
        <v>0</v>
      </c>
      <c r="C24" s="12">
        <v>0</v>
      </c>
      <c r="D24" s="12">
        <v>0</v>
      </c>
      <c r="E24" s="2"/>
      <c r="F24" s="2"/>
    </row>
    <row r="25" spans="1:6" x14ac:dyDescent="0.2">
      <c r="A25" s="10" t="s">
        <v>95</v>
      </c>
      <c r="B25" s="12">
        <f t="shared" si="0"/>
        <v>113200.198</v>
      </c>
      <c r="C25" s="12">
        <v>58331.159</v>
      </c>
      <c r="D25" s="12">
        <v>54869.038999999997</v>
      </c>
      <c r="E25" s="2"/>
      <c r="F25" s="2"/>
    </row>
    <row r="26" spans="1:6" x14ac:dyDescent="0.2">
      <c r="A26" s="10" t="s">
        <v>22</v>
      </c>
      <c r="B26" s="12">
        <f t="shared" si="0"/>
        <v>0</v>
      </c>
      <c r="C26" s="12">
        <v>0</v>
      </c>
      <c r="D26" s="12">
        <v>0</v>
      </c>
      <c r="E26" s="2"/>
      <c r="F26" s="2"/>
    </row>
    <row r="27" spans="1:6" x14ac:dyDescent="0.2">
      <c r="A27" s="10" t="s">
        <v>96</v>
      </c>
      <c r="B27" s="12">
        <f t="shared" si="0"/>
        <v>0</v>
      </c>
      <c r="C27" s="12">
        <v>0</v>
      </c>
      <c r="D27" s="12">
        <v>0</v>
      </c>
      <c r="E27" s="2"/>
      <c r="F27" s="2"/>
    </row>
    <row r="28" spans="1:6" x14ac:dyDescent="0.2">
      <c r="A28" s="10" t="s">
        <v>97</v>
      </c>
      <c r="B28" s="12">
        <f t="shared" si="0"/>
        <v>0</v>
      </c>
      <c r="C28" s="12">
        <v>0</v>
      </c>
      <c r="D28" s="12">
        <v>0</v>
      </c>
      <c r="E28" s="2"/>
      <c r="F28" s="2"/>
    </row>
    <row r="29" spans="1:6" x14ac:dyDescent="0.2">
      <c r="A29" s="10" t="s">
        <v>60</v>
      </c>
      <c r="B29" s="12">
        <f t="shared" si="0"/>
        <v>0</v>
      </c>
      <c r="C29" s="12">
        <v>0</v>
      </c>
      <c r="D29" s="12">
        <v>0</v>
      </c>
      <c r="E29" s="2"/>
      <c r="F29" s="2"/>
    </row>
    <row r="30" spans="1:6" x14ac:dyDescent="0.2">
      <c r="A30" s="10" t="s">
        <v>26</v>
      </c>
      <c r="B30" s="12">
        <f t="shared" si="0"/>
        <v>0</v>
      </c>
      <c r="C30" s="12">
        <v>0</v>
      </c>
      <c r="D30" s="12">
        <v>0</v>
      </c>
      <c r="E30" s="2"/>
      <c r="F30" s="2"/>
    </row>
    <row r="31" spans="1:6" x14ac:dyDescent="0.2">
      <c r="A31" s="10" t="s">
        <v>98</v>
      </c>
      <c r="B31" s="12">
        <f t="shared" si="0"/>
        <v>1466</v>
      </c>
      <c r="C31" s="12">
        <v>1466</v>
      </c>
      <c r="D31" s="12">
        <v>0</v>
      </c>
      <c r="E31" s="2"/>
      <c r="F31" s="2"/>
    </row>
    <row r="32" spans="1:6" x14ac:dyDescent="0.2">
      <c r="A32" s="10" t="s">
        <v>29</v>
      </c>
      <c r="B32" s="12">
        <f t="shared" si="0"/>
        <v>0</v>
      </c>
      <c r="C32" s="12">
        <v>0</v>
      </c>
      <c r="D32" s="12">
        <v>0</v>
      </c>
      <c r="E32" s="2"/>
      <c r="F32" s="2"/>
    </row>
    <row r="33" spans="1:6" x14ac:dyDescent="0.2">
      <c r="A33" s="10" t="s">
        <v>30</v>
      </c>
      <c r="B33" s="12">
        <f t="shared" si="0"/>
        <v>0</v>
      </c>
      <c r="C33" s="12">
        <v>0</v>
      </c>
      <c r="D33" s="12">
        <v>0</v>
      </c>
      <c r="E33" s="2"/>
      <c r="F33" s="2"/>
    </row>
    <row r="34" spans="1:6" x14ac:dyDescent="0.2">
      <c r="A34" s="10" t="s">
        <v>99</v>
      </c>
      <c r="B34" s="12">
        <f t="shared" si="0"/>
        <v>0</v>
      </c>
      <c r="C34" s="12">
        <v>0</v>
      </c>
      <c r="D34" s="12">
        <v>0</v>
      </c>
      <c r="E34" s="2"/>
      <c r="F34" s="2"/>
    </row>
    <row r="35" spans="1:6" x14ac:dyDescent="0.2">
      <c r="A35" s="10" t="s">
        <v>100</v>
      </c>
      <c r="B35" s="12">
        <f t="shared" si="0"/>
        <v>171911</v>
      </c>
      <c r="C35" s="12">
        <v>171798</v>
      </c>
      <c r="D35" s="12">
        <v>113</v>
      </c>
      <c r="E35" s="2"/>
      <c r="F35" s="2"/>
    </row>
    <row r="36" spans="1:6" ht="15" x14ac:dyDescent="0.2">
      <c r="A36" s="9" t="s">
        <v>101</v>
      </c>
      <c r="B36" s="25"/>
      <c r="C36" s="26"/>
      <c r="D36" s="26"/>
      <c r="E36" s="2"/>
      <c r="F36" s="2"/>
    </row>
    <row r="37" spans="1:6" x14ac:dyDescent="0.2">
      <c r="A37" s="14" t="s">
        <v>102</v>
      </c>
      <c r="B37" s="12">
        <f t="shared" si="0"/>
        <v>0</v>
      </c>
      <c r="C37" s="12">
        <v>0</v>
      </c>
      <c r="D37" s="12">
        <v>0</v>
      </c>
      <c r="E37" s="2"/>
      <c r="F37" s="2"/>
    </row>
    <row r="38" spans="1:6" x14ac:dyDescent="0.2">
      <c r="A38" s="14" t="s">
        <v>37</v>
      </c>
      <c r="B38" s="12">
        <f t="shared" si="0"/>
        <v>4950</v>
      </c>
      <c r="C38" s="12">
        <v>0</v>
      </c>
      <c r="D38" s="12">
        <f>(0.01+1.85+3.09)*1000</f>
        <v>4950</v>
      </c>
      <c r="E38" s="2"/>
      <c r="F38" s="2"/>
    </row>
    <row r="39" spans="1:6" x14ac:dyDescent="0.2">
      <c r="A39" s="14" t="s">
        <v>103</v>
      </c>
      <c r="B39" s="12">
        <f t="shared" si="0"/>
        <v>0</v>
      </c>
      <c r="C39" s="12">
        <v>0</v>
      </c>
      <c r="D39" s="12">
        <v>0</v>
      </c>
      <c r="E39" s="2"/>
      <c r="F39" s="2"/>
    </row>
    <row r="40" spans="1:6" x14ac:dyDescent="0.2">
      <c r="A40" s="2"/>
      <c r="B40" s="27"/>
      <c r="C40" s="27"/>
      <c r="D40" s="27"/>
      <c r="E40" s="2"/>
      <c r="F40" s="2"/>
    </row>
    <row r="41" spans="1:6" ht="15" x14ac:dyDescent="0.2">
      <c r="A41" s="22" t="s">
        <v>78</v>
      </c>
      <c r="B41" s="11">
        <f>SUM(B10:B39)</f>
        <v>375306.51500000001</v>
      </c>
      <c r="C41" s="11">
        <f>SUM(C10:C39)</f>
        <v>257922.15899999999</v>
      </c>
      <c r="D41" s="11">
        <f>SUM(D10:D39)</f>
        <v>117384.356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25A3F5E-5F52-486B-9421-C57C5CD72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8C4BFA-AF5C-4095-ACB6-137CB0D7F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D28BF-1334-43C8-BFEC-890F2ED65B5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67FFF56-EC3B-44CB-BFEC-6CC0E2D3495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ETA-henkivakuutusyhtiöiden toiminta Suomessa vuonna 2008</dc:title>
  <dc:creator>TIKKANENIR</dc:creator>
  <cp:lastModifiedBy>Kantola, Riikka</cp:lastModifiedBy>
  <dcterms:created xsi:type="dcterms:W3CDTF">2010-02-24T07:06:13Z</dcterms:created>
  <dcterms:modified xsi:type="dcterms:W3CDTF">2018-11-26T16:27:45Z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niemi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niemi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0x0101009FB70CB244F9D54CBF4D32E4BE17723D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{50433F47-E103-4ECA-B7A0-72A22B7DA3FD}</vt:lpwstr>
  </property>
</Properties>
</file>