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0" activeTab="0"/>
  </bookViews>
  <sheets>
    <sheet name="Contents" sheetId="1" r:id="rId1"/>
    <sheet name="1. Profit and Loss Account" sheetId="2" r:id="rId2"/>
    <sheet name="2. Balance Sheet, assets" sheetId="3" r:id="rId3"/>
    <sheet name="3. Balance Sheet, liabilities " sheetId="4" r:id="rId4"/>
    <sheet name="4. Solvency margin" sheetId="5" r:id="rId5"/>
    <sheet name="5. Specifi. of invest. income" sheetId="6" r:id="rId6"/>
    <sheet name="6. Specifi. of oper. expenses" sheetId="7" r:id="rId7"/>
    <sheet name="7. Insurance class 1a" sheetId="8" r:id="rId8"/>
    <sheet name="8. Insurance class 1b" sheetId="9" r:id="rId9"/>
    <sheet name="9. Incurance class 2" sheetId="10" r:id="rId10"/>
    <sheet name="10. Insurance class 3" sheetId="11" r:id="rId11"/>
    <sheet name="11. Insurance classes 4-6" sheetId="12" r:id="rId12"/>
    <sheet name="12. Insurance class 7" sheetId="13" r:id="rId13"/>
    <sheet name="13. Insurance classes 8-9" sheetId="14" r:id="rId14"/>
    <sheet name="14. Insurance class 10" sheetId="15" r:id="rId15"/>
    <sheet name="15. Insurance classes 11-13" sheetId="16" r:id="rId16"/>
    <sheet name="16. Insurance classes 14-15" sheetId="17" r:id="rId17"/>
    <sheet name="17. Insurance class 16" sheetId="18" r:id="rId18"/>
    <sheet name="18. Insurance class 17" sheetId="19" r:id="rId19"/>
    <sheet name="19. Reinsurance" sheetId="20" r:id="rId20"/>
  </sheets>
  <externalReferences>
    <externalReference r:id="rId23"/>
  </externalReferences>
  <definedNames>
    <definedName name="EuroMerkki">'Contents'!$B$7</definedName>
    <definedName name="Kausi">'Contents'!$B$3</definedName>
    <definedName name="Kieli">'Contents'!$B$5</definedName>
    <definedName name="_xlnm.Print_Area" localSheetId="1">'1. Profit and Loss Account'!$A:$BN</definedName>
    <definedName name="_xlnm.Print_Area" localSheetId="10">'10. Insurance class 3'!$A:$AQ</definedName>
    <definedName name="_xlnm.Print_Area" localSheetId="11">'11. Insurance classes 4-6'!$A:$L</definedName>
    <definedName name="_xlnm.Print_Area" localSheetId="12">'12. Insurance class 7'!$A:$L</definedName>
    <definedName name="_xlnm.Print_Area" localSheetId="13">'13. Insurance classes 8-9'!$A:$L</definedName>
    <definedName name="_xlnm.Print_Area" localSheetId="14">'14. Insurance class 10'!$A:$AZ</definedName>
    <definedName name="_xlnm.Print_Area" localSheetId="15">'15. Insurance classes 11-13'!$A:$L</definedName>
    <definedName name="_xlnm.Print_Area" localSheetId="16">'16. Insurance classes 14-15'!$A$1:$L$49</definedName>
    <definedName name="_xlnm.Print_Area" localSheetId="17">'17. Insurance class 16'!$A:$L</definedName>
    <definedName name="_xlnm.Print_Area" localSheetId="18">'18. Insurance class 17'!$A:$L</definedName>
    <definedName name="_xlnm.Print_Area" localSheetId="19">'19. Reinsurance'!$A:$K</definedName>
    <definedName name="_xlnm.Print_Area" localSheetId="2">'2. Balance Sheet, assets'!$A$1:$BM$52</definedName>
    <definedName name="_xlnm.Print_Area" localSheetId="3">'3. Balance Sheet, liabilities '!$A:$AX</definedName>
    <definedName name="_xlnm.Print_Area" localSheetId="4">'4. Solvency margin'!$A:$P</definedName>
    <definedName name="_xlnm.Print_Area" localSheetId="5">'5. Specifi. of invest. income'!$A:$AR</definedName>
    <definedName name="_xlnm.Print_Area" localSheetId="6">'6. Specifi. of oper. expenses'!$A:$P</definedName>
    <definedName name="_xlnm.Print_Area" localSheetId="7">'7. Insurance class 1a'!$A:$AL</definedName>
    <definedName name="_xlnm.Print_Area" localSheetId="8">'8. Insurance class 1b'!$A:$L</definedName>
    <definedName name="_xlnm.Print_Area" localSheetId="9">'9. Incurance class 2'!$A:$L</definedName>
    <definedName name="Valuutta" localSheetId="2">'[1]Perus'!$B$8</definedName>
    <definedName name="Valuutta">'Contents'!$B$8</definedName>
    <definedName name="Vertailuyhtio">'Contents'!$B$4</definedName>
    <definedName name="VertailuYhtiöNimi">'Contents'!$C$4</definedName>
    <definedName name="Vuosi">'Contents'!$B$2</definedName>
    <definedName name="Yhdistykset">'Contents'!$B$11</definedName>
    <definedName name="Yhteensä">'Contents'!$B$10</definedName>
    <definedName name="Yhtio">'Contents'!$B$1</definedName>
    <definedName name="YhtiöNimi">'Contents'!$C$1</definedName>
    <definedName name="Z_C70B381E_23A6_4B56_84DF_8B069512630E_.wvu.Cols" localSheetId="1" hidden="1">'1. Profit and Loss Account'!#REF!</definedName>
    <definedName name="Z_C70B381E_23A6_4B56_84DF_8B069512630E_.wvu.Rows" localSheetId="1" hidden="1">'1. Profit and Loss Account'!$12:$12</definedName>
    <definedName name="Z_DE82F26B_732E_47A1_BD9F_835A8D6710DD_.wvu.Cols" localSheetId="1" hidden="1">'1. Profit and Loss Account'!#REF!</definedName>
    <definedName name="Z_DE82F26B_732E_47A1_BD9F_835A8D6710DD_.wvu.Rows" localSheetId="1" hidden="1">'1. Profit and Loss Account'!$12:$12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<sst xmlns="http://schemas.openxmlformats.org/spreadsheetml/2006/main" count="4298" uniqueCount="1838">
  <si>
    <t>Vakuutusmaksutulo</t>
  </si>
  <si>
    <t>Korvauskulut</t>
  </si>
  <si>
    <t>Maksetut korvaukset</t>
  </si>
  <si>
    <t>Muut tuotot</t>
  </si>
  <si>
    <t>Muut</t>
  </si>
  <si>
    <t>VL1A240L</t>
  </si>
  <si>
    <t>VL01190</t>
  </si>
  <si>
    <t>VL01300</t>
  </si>
  <si>
    <t>VL1B150</t>
  </si>
  <si>
    <t>VL1B190</t>
  </si>
  <si>
    <t>VL1B230</t>
  </si>
  <si>
    <t>VL1B300</t>
  </si>
  <si>
    <t>VL1B240L</t>
  </si>
  <si>
    <t>VL1B250</t>
  </si>
  <si>
    <t>VL1B100</t>
  </si>
  <si>
    <t>RA06005</t>
  </si>
  <si>
    <t>RA06305</t>
  </si>
  <si>
    <t>RA071B200</t>
  </si>
  <si>
    <t>RA071B205</t>
  </si>
  <si>
    <t>1000 000 €</t>
  </si>
  <si>
    <t>VL01240L</t>
  </si>
  <si>
    <t>VL01250</t>
  </si>
  <si>
    <t>RA0701200</t>
  </si>
  <si>
    <t>RA0701205</t>
  </si>
  <si>
    <t>Satunnaiset tuotot</t>
  </si>
  <si>
    <t>Satunnaiset kulut</t>
  </si>
  <si>
    <t>Tilinpäätössiirrot</t>
  </si>
  <si>
    <t>Poistoeron muutos</t>
  </si>
  <si>
    <t>Tuloverot</t>
  </si>
  <si>
    <t>TU790</t>
  </si>
  <si>
    <t>TU800</t>
  </si>
  <si>
    <t>TU810</t>
  </si>
  <si>
    <t>Yhteensä</t>
  </si>
  <si>
    <t>Liikekulut</t>
  </si>
  <si>
    <t>Tasoitusmäärän</t>
  </si>
  <si>
    <t>Maksetut korvaukset - Utbetalda ersättningar</t>
  </si>
  <si>
    <t>muutos</t>
  </si>
  <si>
    <t>Yhtiön nimi</t>
  </si>
  <si>
    <t>Claims paid</t>
  </si>
  <si>
    <t>Bolagets namn</t>
  </si>
  <si>
    <t>Muutos</t>
  </si>
  <si>
    <t>Name of company</t>
  </si>
  <si>
    <t>Driftskostnader</t>
  </si>
  <si>
    <t>Premieinkomst</t>
  </si>
  <si>
    <t>Förändring</t>
  </si>
  <si>
    <t>Utbetalda</t>
  </si>
  <si>
    <t>ersättningar</t>
  </si>
  <si>
    <t>Change in equali-</t>
  </si>
  <si>
    <t>Premiums</t>
  </si>
  <si>
    <t>Change</t>
  </si>
  <si>
    <t>Operating</t>
  </si>
  <si>
    <t>zation provision</t>
  </si>
  <si>
    <t>written</t>
  </si>
  <si>
    <t>expenses</t>
  </si>
  <si>
    <t>Vahinko-Pohjola</t>
  </si>
  <si>
    <t>Vakuutusmaksutuotot - Premieintäkter - Premiums earned</t>
  </si>
  <si>
    <t>Vakuutusmaksutuotot(jatk.) - Premieintäkter(forts.) - Premiums earned(cont.)</t>
  </si>
  <si>
    <t>Vakuutustekninen</t>
  </si>
  <si>
    <t>Voitto (Tappio) var-</t>
  </si>
  <si>
    <t>Voitto (Tappio)</t>
  </si>
  <si>
    <t>Muut välittömät</t>
  </si>
  <si>
    <t>Tilikauden</t>
  </si>
  <si>
    <t>Vakuutusmaksutulo - Premieinkomst</t>
  </si>
  <si>
    <t>Vakuutusmaksu-</t>
  </si>
  <si>
    <t>Yhteistakuuerän</t>
  </si>
  <si>
    <t>kate</t>
  </si>
  <si>
    <t>Investment income and charges</t>
  </si>
  <si>
    <t>sinaisesta toiminnasta</t>
  </si>
  <si>
    <t>satunnaiserien</t>
  </si>
  <si>
    <t>verot</t>
  </si>
  <si>
    <t>voitto/tappio</t>
  </si>
  <si>
    <t>Gross premiums written</t>
  </si>
  <si>
    <t>Change in provision for unearned premiums</t>
  </si>
  <si>
    <t>tuotot yhteensä</t>
  </si>
  <si>
    <t>claims</t>
  </si>
  <si>
    <t>yhteensä</t>
  </si>
  <si>
    <t>Försäkringstekniskt</t>
  </si>
  <si>
    <t>Tuotot</t>
  </si>
  <si>
    <t>Arvonkorotus</t>
  </si>
  <si>
    <t>Kulut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</si>
  <si>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</si>
  <si>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</si>
  <si>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</si>
  <si>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</si>
  <si>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</si>
  <si>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</si>
  <si>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</si>
  <si>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>bidrag före förändring</t>
  </si>
  <si>
    <t xml:space="preserve">Försäkringstekniskt </t>
  </si>
  <si>
    <t>oikaisu</t>
  </si>
  <si>
    <t>Vinst (Förlust) av den</t>
  </si>
  <si>
    <t>Vinst (Förlust) efter</t>
  </si>
  <si>
    <t>VL1A230</t>
  </si>
  <si>
    <t xml:space="preserve">Övriga direkta </t>
  </si>
  <si>
    <t>Räkenskapsperiodens</t>
  </si>
  <si>
    <t>osuus</t>
  </si>
  <si>
    <t xml:space="preserve">Premieintäkter </t>
  </si>
  <si>
    <t>bidrag</t>
  </si>
  <si>
    <t>Intäkter</t>
  </si>
  <si>
    <t>Kostnader</t>
  </si>
  <si>
    <t>Sammanlagt</t>
  </si>
  <si>
    <t>Other income</t>
  </si>
  <si>
    <t>extraordinära poster</t>
  </si>
  <si>
    <t>skatter</t>
  </si>
  <si>
    <t>TB660</t>
  </si>
  <si>
    <t>Laskennallinen</t>
  </si>
  <si>
    <t>verovelka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</si>
  <si>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</si>
  <si>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</si>
  <si>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</si>
  <si>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</si>
  <si>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</si>
  <si>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</si>
  <si>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garanti-</t>
  </si>
  <si>
    <t>Balance on technical</t>
  </si>
  <si>
    <t>goodwill</t>
  </si>
  <si>
    <t>andel</t>
  </si>
  <si>
    <t>avgiftsposten</t>
  </si>
  <si>
    <t>VL10400L</t>
  </si>
  <si>
    <t>account before change</t>
  </si>
  <si>
    <t>Taxes for the period and for</t>
  </si>
  <si>
    <t>previous financial periods</t>
  </si>
  <si>
    <t>Resultatregleringar</t>
  </si>
  <si>
    <t>mukaiset rahastot</t>
  </si>
  <si>
    <t>vinst (förlust)</t>
  </si>
  <si>
    <t>Skatte-</t>
  </si>
  <si>
    <t>säkrings-</t>
  </si>
  <si>
    <t>Tuotot sijoituksista omistusyhteysyrityksiin</t>
  </si>
  <si>
    <t>Income from participating interests</t>
  </si>
  <si>
    <t>varalta vakuutetut</t>
  </si>
  <si>
    <t>Muun tapaturman</t>
  </si>
  <si>
    <t xml:space="preserve">Balance on </t>
  </si>
  <si>
    <t>Income</t>
  </si>
  <si>
    <t>Revaluation</t>
  </si>
  <si>
    <t>Charges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</si>
  <si>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</si>
  <si>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</si>
  <si>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</si>
  <si>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</si>
  <si>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</si>
  <si>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</si>
  <si>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</si>
  <si>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Direct insurance</t>
  </si>
  <si>
    <t>Reinsurance</t>
  </si>
  <si>
    <t>RA071A200</t>
  </si>
  <si>
    <t>RA071A205</t>
  </si>
  <si>
    <t>Reinsurers´ share</t>
  </si>
  <si>
    <t xml:space="preserve">Premiums earned </t>
  </si>
  <si>
    <t>Change in</t>
  </si>
  <si>
    <t>in equalization provision</t>
  </si>
  <si>
    <t>technical account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</si>
  <si>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</si>
  <si>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</si>
  <si>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</si>
  <si>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</si>
  <si>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</si>
  <si>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</si>
  <si>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</si>
  <si>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Guarantee fund</t>
  </si>
  <si>
    <t>on goodwill</t>
  </si>
  <si>
    <t>period</t>
  </si>
  <si>
    <t xml:space="preserve"> </t>
  </si>
  <si>
    <t xml:space="preserve">     Total</t>
  </si>
  <si>
    <t>Försäkringsföreningar</t>
  </si>
  <si>
    <t>Mutual insurance associations</t>
  </si>
  <si>
    <t>MT130</t>
  </si>
  <si>
    <t>MT140</t>
  </si>
  <si>
    <t>Tu520</t>
  </si>
  <si>
    <t>Muut vakuutustek-</t>
  </si>
  <si>
    <t>niset tuotot</t>
  </si>
  <si>
    <t>Övriga försäkrings-</t>
  </si>
  <si>
    <t>tekniska intäkter</t>
  </si>
  <si>
    <t>Muut vakuutus-</t>
  </si>
  <si>
    <t>tekniset kulut</t>
  </si>
  <si>
    <t>Tuloverot varsinaisesta toiminnasta</t>
  </si>
  <si>
    <t>Inkomstskatt för den egentliga verksamheten</t>
  </si>
  <si>
    <t>Satunnaiset erät - Extraordinära poster</t>
  </si>
  <si>
    <t>Extraordinära Intäkter</t>
  </si>
  <si>
    <t>Extraordinära kostnader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</si>
  <si>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</si>
  <si>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</si>
  <si>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</si>
  <si>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</si>
  <si>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</si>
  <si>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</si>
  <si>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</si>
  <si>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</si>
  <si>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</si>
  <si>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</si>
  <si>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VLKJ150</t>
  </si>
  <si>
    <t>VLKJ190</t>
  </si>
  <si>
    <t>VLKJ300</t>
  </si>
  <si>
    <t>VLKJ250</t>
  </si>
  <si>
    <t>VLUJ150</t>
  </si>
  <si>
    <t>VLUJ190</t>
  </si>
  <si>
    <t>VLUJ300</t>
  </si>
  <si>
    <t>VLUJ250</t>
  </si>
  <si>
    <t>Vakuutusvuosia</t>
  </si>
  <si>
    <t>Jälleenvakuutus-</t>
  </si>
  <si>
    <t>Rahat ja pankki-</t>
  </si>
  <si>
    <t>Omat/emoyhtiön</t>
  </si>
  <si>
    <t>Muu omaisuus</t>
  </si>
  <si>
    <t>Korot ja vuokrat</t>
  </si>
  <si>
    <t>Vakuutusten</t>
  </si>
  <si>
    <t>Muut siirtosaamiset</t>
  </si>
  <si>
    <t>vastaavaa</t>
  </si>
  <si>
    <t>toiminnasta</t>
  </si>
  <si>
    <t>saamiset</t>
  </si>
  <si>
    <t>osakkeet/osuudet</t>
  </si>
  <si>
    <t>muu omaisuus</t>
  </si>
  <si>
    <t>aktivoidut</t>
  </si>
  <si>
    <t>siirtosaamiset</t>
  </si>
  <si>
    <t>hankintamenot</t>
  </si>
  <si>
    <t>sijoituksista</t>
  </si>
  <si>
    <t>VL1A400L</t>
  </si>
  <si>
    <t>VL1A410M</t>
  </si>
  <si>
    <t>VL1A420</t>
  </si>
  <si>
    <t>VL1A430M</t>
  </si>
  <si>
    <t>VL1A440</t>
  </si>
  <si>
    <t>VL1A450M</t>
  </si>
  <si>
    <t>VL1A460</t>
  </si>
  <si>
    <t>VL1A470</t>
  </si>
  <si>
    <t>VL1A480</t>
  </si>
  <si>
    <t xml:space="preserve">Fonden </t>
  </si>
  <si>
    <t>för verkligt</t>
  </si>
  <si>
    <t>värde</t>
  </si>
  <si>
    <t>Fair</t>
  </si>
  <si>
    <t>value</t>
  </si>
  <si>
    <t>Övriga</t>
  </si>
  <si>
    <t>Övriga tillgångar</t>
  </si>
  <si>
    <t>Räntor och hyror</t>
  </si>
  <si>
    <t>Aktiverade anskaff-</t>
  </si>
  <si>
    <t>Aktiva</t>
  </si>
  <si>
    <t>placeringar</t>
  </si>
  <si>
    <t>återförsäkring</t>
  </si>
  <si>
    <t>ningsutgifter för</t>
  </si>
  <si>
    <t>resultatregleringar</t>
  </si>
  <si>
    <t>försäkringar</t>
  </si>
  <si>
    <t>MT190</t>
  </si>
  <si>
    <t>MT200</t>
  </si>
  <si>
    <t>Debt securities</t>
  </si>
  <si>
    <t>Cash at bank</t>
  </si>
  <si>
    <t>Total other</t>
  </si>
  <si>
    <t>Accrued interest</t>
  </si>
  <si>
    <t>Deferred acquisition</t>
  </si>
  <si>
    <t>Other prepayments</t>
  </si>
  <si>
    <t>Total prepayments</t>
  </si>
  <si>
    <t>Total assets</t>
  </si>
  <si>
    <t>investments</t>
  </si>
  <si>
    <t>assets</t>
  </si>
  <si>
    <t>and in hand</t>
  </si>
  <si>
    <t>and rent</t>
  </si>
  <si>
    <t>costs</t>
  </si>
  <si>
    <t>and accrued income</t>
  </si>
  <si>
    <t>operations</t>
  </si>
  <si>
    <t>VL1A300</t>
  </si>
  <si>
    <t>RA0702205</t>
  </si>
  <si>
    <t>TA750</t>
  </si>
  <si>
    <t>TA760</t>
  </si>
  <si>
    <t>TA770</t>
  </si>
  <si>
    <t>TA800</t>
  </si>
  <si>
    <t>TA810</t>
  </si>
  <si>
    <t>TA820</t>
  </si>
  <si>
    <t>TU160</t>
  </si>
  <si>
    <t>TU190</t>
  </si>
  <si>
    <t>TU200</t>
  </si>
  <si>
    <t>TU330</t>
  </si>
  <si>
    <t>TU500</t>
  </si>
  <si>
    <t>TU550</t>
  </si>
  <si>
    <t>TU250</t>
  </si>
  <si>
    <t>TU280</t>
  </si>
  <si>
    <t>TU290</t>
  </si>
  <si>
    <t>TU630</t>
  </si>
  <si>
    <t>Latent skatt</t>
  </si>
  <si>
    <t>TU670</t>
  </si>
  <si>
    <t>TU680</t>
  </si>
  <si>
    <t>TU730</t>
  </si>
  <si>
    <t>TU750</t>
  </si>
  <si>
    <t>Erotus</t>
  </si>
  <si>
    <t>TA830</t>
  </si>
  <si>
    <t>TA790</t>
  </si>
  <si>
    <t>Pääomalainat</t>
  </si>
  <si>
    <t>Vapaaehtoiset</t>
  </si>
  <si>
    <t>Vakuutus-</t>
  </si>
  <si>
    <t>Oma osuus</t>
  </si>
  <si>
    <t>Korvausvastuu</t>
  </si>
  <si>
    <t>Yhteistakuuerä</t>
  </si>
  <si>
    <t>varaukset</t>
  </si>
  <si>
    <t>talletevelat</t>
  </si>
  <si>
    <t>Ensivakuutus-</t>
  </si>
  <si>
    <t>Joukkovelka-</t>
  </si>
  <si>
    <t>Lainat rahoitus-</t>
  </si>
  <si>
    <t>Eläkelainat</t>
  </si>
  <si>
    <t>vastattavaa</t>
  </si>
  <si>
    <t>Osakepääoma tai</t>
  </si>
  <si>
    <t>Takuupääoma</t>
  </si>
  <si>
    <t>Vararahasto</t>
  </si>
  <si>
    <t>Arvonkorotus-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</si>
  <si>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</si>
  <si>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</si>
  <si>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</si>
  <si>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</si>
  <si>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</si>
  <si>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</si>
  <si>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</si>
  <si>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</si>
  <si>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</si>
  <si>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</si>
  <si>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</si>
  <si>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</si>
  <si>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tilikausien</t>
  </si>
  <si>
    <t>voitto (tappio)</t>
  </si>
  <si>
    <t>vastuusta</t>
  </si>
  <si>
    <t>vastuuvelka</t>
  </si>
  <si>
    <t>Återförsäkrings-</t>
  </si>
  <si>
    <t>Passiva</t>
  </si>
  <si>
    <t>Eget kapital</t>
  </si>
  <si>
    <t>Kapitallån</t>
  </si>
  <si>
    <t>Premieansvar</t>
  </si>
  <si>
    <t>VL1A190</t>
  </si>
  <si>
    <t>VL1A250</t>
  </si>
  <si>
    <t>Ersättningsansvar efter</t>
  </si>
  <si>
    <t>depåskulder</t>
  </si>
  <si>
    <t>Av direktför-</t>
  </si>
  <si>
    <t>Av återförsäk-</t>
  </si>
  <si>
    <t>Masskulde-</t>
  </si>
  <si>
    <t>Skulder</t>
  </si>
  <si>
    <t>Aktiekapital eller</t>
  </si>
  <si>
    <t>Garantikapital</t>
  </si>
  <si>
    <t>Överkursfond</t>
  </si>
  <si>
    <t>Uppskrivnings-</t>
  </si>
  <si>
    <t>Vinst (förlust) från</t>
  </si>
  <si>
    <t>avgiven återförsäkring</t>
  </si>
  <si>
    <t>försäkringsteknisk</t>
  </si>
  <si>
    <t>brevslån</t>
  </si>
  <si>
    <t>grundfond</t>
  </si>
  <si>
    <t>fond</t>
  </si>
  <si>
    <t>fonder</t>
  </si>
  <si>
    <t>tidigare räkenskaps-</t>
  </si>
  <si>
    <t>differens</t>
  </si>
  <si>
    <t>ansvarsskuld</t>
  </si>
  <si>
    <t>Deposits received</t>
  </si>
  <si>
    <t>aktier/andelar</t>
  </si>
  <si>
    <t>Accumulated</t>
  </si>
  <si>
    <t>Subordinated</t>
  </si>
  <si>
    <t>Provision for</t>
  </si>
  <si>
    <t xml:space="preserve">Reinsurers' </t>
  </si>
  <si>
    <t>Provision for out-</t>
  </si>
  <si>
    <t>Equalization</t>
  </si>
  <si>
    <t>Total technical</t>
  </si>
  <si>
    <t>provisions</t>
  </si>
  <si>
    <t>from reinsurers</t>
  </si>
  <si>
    <t>Arising out of</t>
  </si>
  <si>
    <t>Subscribed</t>
  </si>
  <si>
    <t>Guarantee</t>
  </si>
  <si>
    <t>Share premium</t>
  </si>
  <si>
    <t>Total capital and</t>
  </si>
  <si>
    <t>Profit or loss</t>
  </si>
  <si>
    <t>Profit or loss for the</t>
  </si>
  <si>
    <t>depreciation</t>
  </si>
  <si>
    <t>loans</t>
  </si>
  <si>
    <t>unearned</t>
  </si>
  <si>
    <t>share</t>
  </si>
  <si>
    <t>outstanding</t>
  </si>
  <si>
    <t>standing claims,</t>
  </si>
  <si>
    <t>provision</t>
  </si>
  <si>
    <t>15+16+17</t>
  </si>
  <si>
    <t>5+10+14+18</t>
  </si>
  <si>
    <t>palautukset</t>
  </si>
  <si>
    <t>Arvonalennusten</t>
  </si>
  <si>
    <t>19+20+21</t>
  </si>
  <si>
    <t>23+24+25</t>
  </si>
  <si>
    <t>27+28</t>
  </si>
  <si>
    <t>26+29+30</t>
  </si>
  <si>
    <t>33+34</t>
  </si>
  <si>
    <t>32+35</t>
  </si>
  <si>
    <t>direct insurance</t>
  </si>
  <si>
    <t>reinsurance</t>
  </si>
  <si>
    <t>capital</t>
  </si>
  <si>
    <t>fund</t>
  </si>
  <si>
    <t>reserve</t>
  </si>
  <si>
    <t>reserves</t>
  </si>
  <si>
    <t>restricted reserves</t>
  </si>
  <si>
    <t>brought forward</t>
  </si>
  <si>
    <t>difference</t>
  </si>
  <si>
    <t>premiums</t>
  </si>
  <si>
    <t>net of reinsurance</t>
  </si>
  <si>
    <t>13+16+17+26+</t>
  </si>
  <si>
    <t>18+19</t>
  </si>
  <si>
    <t>21+22</t>
  </si>
  <si>
    <t>20+23+24+25</t>
  </si>
  <si>
    <t>A-Vakuutus</t>
  </si>
  <si>
    <t>If Vahinkovakuutus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</si>
  <si>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</si>
  <si>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</si>
  <si>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</si>
  <si>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</si>
  <si>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</si>
  <si>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</si>
  <si>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</si>
  <si>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</si>
  <si>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</si>
  <si>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</si>
  <si>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</si>
  <si>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</si>
  <si>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</si>
  <si>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</si>
  <si>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</si>
  <si>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</si>
  <si>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</si>
  <si>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</si>
  <si>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</si>
  <si>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</si>
  <si>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</si>
  <si>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</si>
  <si>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</si>
  <si>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</si>
  <si>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</si>
  <si>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</si>
  <si>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TB420</t>
  </si>
  <si>
    <t>TB430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</si>
  <si>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</si>
  <si>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</si>
  <si>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</si>
  <si>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</si>
  <si>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</si>
  <si>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</si>
  <si>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</si>
  <si>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</si>
  <si>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</si>
  <si>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</si>
  <si>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</si>
  <si>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</si>
  <si>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</si>
  <si>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</si>
  <si>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</si>
  <si>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TB155</t>
  </si>
  <si>
    <t>Omaisuuden käypien</t>
  </si>
  <si>
    <t>Muut erät</t>
  </si>
  <si>
    <t>sitoumukset</t>
  </si>
  <si>
    <t>Sijoitustoi-</t>
  </si>
  <si>
    <t>toiminnan</t>
  </si>
  <si>
    <t>samhetens</t>
  </si>
  <si>
    <t>arvostusero</t>
  </si>
  <si>
    <t>vinstutdelning</t>
  </si>
  <si>
    <t>enligt balansräkningen</t>
  </si>
  <si>
    <t>Difference between</t>
  </si>
  <si>
    <t>current value and</t>
  </si>
  <si>
    <t>profit distribution</t>
  </si>
  <si>
    <t>book value of assets</t>
  </si>
  <si>
    <t>ST135</t>
  </si>
  <si>
    <t>Osuus osakkuus-</t>
  </si>
  <si>
    <t>yritysten voitoista</t>
  </si>
  <si>
    <t>6+7+8+9</t>
  </si>
  <si>
    <t>11+12+13</t>
  </si>
  <si>
    <t>VAK105</t>
  </si>
  <si>
    <t>kertymä</t>
  </si>
  <si>
    <t xml:space="preserve">Osittamaton </t>
  </si>
  <si>
    <t>lisävakuutusvastuu</t>
  </si>
  <si>
    <t>VAK130</t>
  </si>
  <si>
    <t>lisämaksu</t>
  </si>
  <si>
    <t>VAK160</t>
  </si>
  <si>
    <t>siltä osin kuin niitä ei ole</t>
  </si>
  <si>
    <t>vähennetty vakuutusmaksu-</t>
  </si>
  <si>
    <t>vastuusta tai niitä ei ole</t>
  </si>
  <si>
    <t>aktivoitu taseen vastaaviin</t>
  </si>
  <si>
    <t>VAK170</t>
  </si>
  <si>
    <t xml:space="preserve">Aktivoidut vakuutusten </t>
  </si>
  <si>
    <t>hyödykkeet (-)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</si>
  <si>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</si>
  <si>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</si>
  <si>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</si>
  <si>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</si>
  <si>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</si>
  <si>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</si>
  <si>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</si>
  <si>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</si>
  <si>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</si>
  <si>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</si>
  <si>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</si>
  <si>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</si>
  <si>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</si>
  <si>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kiinteistösijoituksista</t>
  </si>
  <si>
    <t>Tuotot muista sijoituksista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</si>
  <si>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</si>
  <si>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</si>
  <si>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</si>
  <si>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</si>
  <si>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</si>
  <si>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</si>
  <si>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</si>
  <si>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</si>
  <si>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</si>
  <si>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</si>
  <si>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>RA0708200</t>
  </si>
  <si>
    <t>RA0708205</t>
  </si>
  <si>
    <t>RA0709200</t>
  </si>
  <si>
    <t>Intäkter av placeringar i ägarintresseföretag</t>
  </si>
  <si>
    <t>22-31</t>
  </si>
  <si>
    <t>RA0709205</t>
  </si>
  <si>
    <t>Intäkter av fastighetsplaceringar</t>
  </si>
  <si>
    <t>Intäkter av övriga placeringar</t>
  </si>
  <si>
    <t>tuotot sijoituksista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</si>
  <si>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</si>
  <si>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</si>
  <si>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</si>
  <si>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</si>
  <si>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</si>
  <si>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</si>
  <si>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</si>
  <si>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group companies</t>
  </si>
  <si>
    <t>Tuotot sijoituksista saman konsernin yrityksiin</t>
  </si>
  <si>
    <t>Tilikauden ja aikaisem-</t>
  </si>
  <si>
    <t>pien tilikausien vero</t>
  </si>
  <si>
    <t>Skatt för räkenskaps-</t>
  </si>
  <si>
    <t>perioden och tidigare</t>
  </si>
  <si>
    <t>räkenskapsperioden</t>
  </si>
  <si>
    <t>Alandia</t>
  </si>
  <si>
    <t>Bothnia International</t>
  </si>
  <si>
    <t>Eurooppalainen</t>
  </si>
  <si>
    <t>Fennia</t>
  </si>
  <si>
    <t>Garantia</t>
  </si>
  <si>
    <t>IngoNord</t>
  </si>
  <si>
    <t>Lähivakuutus</t>
  </si>
  <si>
    <t>Osuuspankkien</t>
  </si>
  <si>
    <t>Palonvara</t>
  </si>
  <si>
    <t>Pohjantähti</t>
  </si>
  <si>
    <t>Redarnas</t>
  </si>
  <si>
    <t>Turva</t>
  </si>
  <si>
    <t>Vahinko-Tapiola</t>
  </si>
  <si>
    <t>Valion</t>
  </si>
  <si>
    <t>Ålands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</si>
  <si>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</si>
  <si>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</si>
  <si>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</si>
  <si>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</si>
  <si>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</si>
  <si>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</si>
  <si>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</si>
  <si>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</si>
  <si>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</si>
  <si>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</si>
  <si>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>TB460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</si>
  <si>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</si>
  <si>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</si>
  <si>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</si>
  <si>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</si>
  <si>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</si>
  <si>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</si>
  <si>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</si>
  <si>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</si>
  <si>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</si>
  <si>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arvonkorotuksen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</si>
  <si>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</si>
  <si>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</si>
  <si>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</si>
  <si>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</si>
  <si>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</si>
  <si>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</si>
  <si>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</si>
  <si>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</si>
  <si>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</si>
  <si>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Försäljningsförluster</t>
  </si>
  <si>
    <t>Nettointäkter av place-</t>
  </si>
  <si>
    <t>placeringsverksamheten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</si>
  <si>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</si>
  <si>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</si>
  <si>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</si>
  <si>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</si>
  <si>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</si>
  <si>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</si>
  <si>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</si>
  <si>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</si>
  <si>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</si>
  <si>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</si>
  <si>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</si>
  <si>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</si>
  <si>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</si>
  <si>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</si>
  <si>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</si>
  <si>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</si>
  <si>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</si>
  <si>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</si>
  <si>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</si>
  <si>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</si>
  <si>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</si>
  <si>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</si>
  <si>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</si>
  <si>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</si>
  <si>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</si>
  <si>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</si>
  <si>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</si>
  <si>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</si>
  <si>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</si>
  <si>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</si>
  <si>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</si>
  <si>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</si>
  <si>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</si>
  <si>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</si>
  <si>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</si>
  <si>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</si>
  <si>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Investment revaluation</t>
  </si>
  <si>
    <t>liabilities</t>
  </si>
  <si>
    <t>before revaluations and</t>
  </si>
  <si>
    <t>in the profit and</t>
  </si>
  <si>
    <t>revaluation adjustments</t>
  </si>
  <si>
    <t>loss account</t>
  </si>
  <si>
    <t>2+3+4</t>
  </si>
  <si>
    <t>10+11+12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</si>
  <si>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</si>
  <si>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</si>
  <si>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</si>
  <si>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</si>
  <si>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</si>
  <si>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</si>
  <si>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</si>
  <si>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</si>
  <si>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</si>
  <si>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</si>
  <si>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</si>
  <si>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</si>
  <si>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</si>
  <si>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</si>
  <si>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</si>
  <si>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</si>
  <si>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</si>
  <si>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</si>
  <si>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</si>
  <si>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</si>
  <si>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</si>
  <si>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</si>
  <si>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</si>
  <si>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</si>
  <si>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</si>
  <si>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</si>
  <si>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</si>
  <si>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</si>
  <si>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</si>
  <si>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</si>
  <si>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</si>
  <si>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</si>
  <si>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</si>
  <si>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 xml:space="preserve">6. Liikekulujen erittely - Specifikation av driftskostnader </t>
  </si>
  <si>
    <t>Specification of operating expenses</t>
  </si>
  <si>
    <t>Additional</t>
  </si>
  <si>
    <t>subject to</t>
  </si>
  <si>
    <t>assessment.</t>
  </si>
  <si>
    <t>Share of estimated</t>
  </si>
  <si>
    <t>future surplus from</t>
  </si>
  <si>
    <t>company’s/corporation’s</t>
  </si>
  <si>
    <t>representative office.</t>
  </si>
  <si>
    <t>Acquisition costs for insurance</t>
  </si>
  <si>
    <t>insofar as they have not been</t>
  </si>
  <si>
    <t>Capitalised insurance</t>
  </si>
  <si>
    <t>policy acquisition</t>
  </si>
  <si>
    <t>assets (-).</t>
  </si>
  <si>
    <t>Off-balance</t>
  </si>
  <si>
    <t>sheet items.</t>
  </si>
  <si>
    <t>Share capital or</t>
  </si>
  <si>
    <t>equivalent funds,</t>
  </si>
  <si>
    <t>profit margins,</t>
  </si>
  <si>
    <t>Account for central</t>
  </si>
  <si>
    <t xml:space="preserve">administration </t>
  </si>
  <si>
    <t>Revaluation reserve,</t>
  </si>
  <si>
    <t>appropriations</t>
  </si>
  <si>
    <t>deducted from the provision for</t>
  </si>
  <si>
    <t>unearned premiums or capitalised</t>
  </si>
  <si>
    <t>in the balance sheet assets.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</si>
  <si>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</si>
  <si>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</si>
  <si>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</si>
  <si>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Vakuutusten hankintamenot</t>
  </si>
  <si>
    <t>Hallintokulut</t>
  </si>
  <si>
    <t>Menevän jälleenva-</t>
  </si>
  <si>
    <t>hoitokulut</t>
  </si>
  <si>
    <t>Utgifter för anskaffning av försäkringar</t>
  </si>
  <si>
    <t>aktivoitujen</t>
  </si>
  <si>
    <t>kuutuksen palkkiot</t>
  </si>
  <si>
    <t>tuloslaskelman</t>
  </si>
  <si>
    <t>Other technical</t>
  </si>
  <si>
    <t>charges</t>
  </si>
  <si>
    <t>Direct taxes on ordinary activities</t>
  </si>
  <si>
    <t>Extraordinary income and expenses</t>
  </si>
  <si>
    <t>Extraordinary income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</si>
  <si>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</si>
  <si>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</si>
  <si>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</si>
  <si>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</si>
  <si>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</si>
  <si>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</si>
  <si>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</si>
  <si>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</si>
  <si>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</si>
  <si>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</si>
  <si>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</si>
  <si>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RA06070</t>
  </si>
  <si>
    <t>RA06370</t>
  </si>
  <si>
    <t>Sammanlagda</t>
  </si>
  <si>
    <t>rade anskaffnings-</t>
  </si>
  <si>
    <t>skötsel av</t>
  </si>
  <si>
    <t>kostnader</t>
  </si>
  <si>
    <t>avgiven</t>
  </si>
  <si>
    <t>Fonder enligt</t>
  </si>
  <si>
    <t>bolagsordningen</t>
  </si>
  <si>
    <t>association</t>
  </si>
  <si>
    <t>Reserves provided</t>
  </si>
  <si>
    <t>by the articles of</t>
  </si>
  <si>
    <t>Voluntary</t>
  </si>
  <si>
    <t>Vakuutustekninen vastuuvelka -</t>
  </si>
  <si>
    <t>Obligatory provisions</t>
  </si>
  <si>
    <t>Vaihtovelka-</t>
  </si>
  <si>
    <t>32+...+38</t>
  </si>
  <si>
    <t>+30+31+39+40</t>
  </si>
  <si>
    <t>enligt resultaräk-</t>
  </si>
  <si>
    <t>handläggning av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</si>
  <si>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</si>
  <si>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</si>
  <si>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</si>
  <si>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</si>
  <si>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</si>
  <si>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</si>
  <si>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</si>
  <si>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</si>
  <si>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</si>
  <si>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15+16</t>
  </si>
  <si>
    <t>14+17</t>
  </si>
  <si>
    <t>10+11+18+19+20+21</t>
  </si>
  <si>
    <t>22+23</t>
  </si>
  <si>
    <t>25+26+27+28</t>
  </si>
  <si>
    <t>31+32</t>
  </si>
  <si>
    <t>34+35</t>
  </si>
  <si>
    <t>24+29+30+33+36</t>
  </si>
  <si>
    <t>38+39</t>
  </si>
  <si>
    <t>VL02230</t>
  </si>
  <si>
    <t>VL03230</t>
  </si>
  <si>
    <t>VL04230</t>
  </si>
  <si>
    <t>VL05230</t>
  </si>
  <si>
    <t>VL06230</t>
  </si>
  <si>
    <t>VL07230</t>
  </si>
  <si>
    <t>VL08230</t>
  </si>
  <si>
    <t>VL09230</t>
  </si>
  <si>
    <t>VL10230</t>
  </si>
  <si>
    <t>VL11230</t>
  </si>
  <si>
    <t>VL12230</t>
  </si>
  <si>
    <t>VL13230</t>
  </si>
  <si>
    <t>VL14230</t>
  </si>
  <si>
    <t>VL15230</t>
  </si>
  <si>
    <t>VL16230</t>
  </si>
  <si>
    <t xml:space="preserve">arvon </t>
  </si>
  <si>
    <t>Käyvän</t>
  </si>
  <si>
    <t>VL17230</t>
  </si>
  <si>
    <t>VLKJ230</t>
  </si>
  <si>
    <t>VLUJ230</t>
  </si>
  <si>
    <t>37+40+41</t>
  </si>
  <si>
    <t>43+44</t>
  </si>
  <si>
    <t>46+47</t>
  </si>
  <si>
    <t>42+45+48+49</t>
  </si>
  <si>
    <t>42+43+44+45</t>
  </si>
  <si>
    <t>8+29+37+46+50</t>
  </si>
  <si>
    <t>8+9</t>
  </si>
  <si>
    <t>2+3+4+5+6+7+</t>
  </si>
  <si>
    <t>14+15</t>
  </si>
  <si>
    <t>27+28+29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</si>
  <si>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</si>
  <si>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</si>
  <si>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</si>
  <si>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</si>
  <si>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</si>
  <si>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</si>
  <si>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Claims management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</si>
  <si>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</si>
  <si>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</si>
  <si>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</si>
  <si>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</si>
  <si>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</si>
  <si>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</si>
  <si>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</si>
  <si>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</si>
  <si>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</si>
  <si>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</si>
  <si>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</si>
  <si>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</si>
  <si>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</si>
  <si>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</si>
  <si>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</si>
  <si>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</si>
  <si>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</si>
  <si>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</si>
  <si>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</si>
  <si>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</si>
  <si>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</si>
  <si>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</si>
  <si>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</si>
  <si>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Ilmoitettujen vahinkojen</t>
  </si>
  <si>
    <t>Oma osuus vakuutus-</t>
  </si>
  <si>
    <t>Oma osuus korvausvastuusta</t>
  </si>
  <si>
    <t>lukumäärä</t>
  </si>
  <si>
    <t>osuus maksutulosta</t>
  </si>
  <si>
    <t>maksuvastuusta</t>
  </si>
  <si>
    <t>ilman tasoitusmäärää</t>
  </si>
  <si>
    <t>Ersättnings-</t>
  </si>
  <si>
    <t>Antal anmälda</t>
  </si>
  <si>
    <t>Egen andel av</t>
  </si>
  <si>
    <t>skador</t>
  </si>
  <si>
    <t>andel av premieinkomsten</t>
  </si>
  <si>
    <t>premieansvaret</t>
  </si>
  <si>
    <t>ersättningsansvaret utan</t>
  </si>
  <si>
    <t>utjämningsbeloppet</t>
  </si>
  <si>
    <t>Claims</t>
  </si>
  <si>
    <t>Reinsurers'</t>
  </si>
  <si>
    <t>Number of</t>
  </si>
  <si>
    <t>Reinsurers' share</t>
  </si>
  <si>
    <t>Provision for unearned</t>
  </si>
  <si>
    <t>Provisions for outstanding</t>
  </si>
  <si>
    <t>Spruce Vakuutus</t>
  </si>
  <si>
    <t>claims made</t>
  </si>
  <si>
    <t>premiums,</t>
  </si>
  <si>
    <t>claims (without equalization</t>
  </si>
  <si>
    <t>provision), net of</t>
  </si>
  <si>
    <t>Yhtiö alkoi myöntää</t>
  </si>
  <si>
    <t>Lopullisesti vahvis-</t>
  </si>
  <si>
    <t>Työturvallisuustyön</t>
  </si>
  <si>
    <t>Maksetut korvaukset (jatkuu)</t>
  </si>
  <si>
    <t>vakuutuksia vuonna</t>
  </si>
  <si>
    <t xml:space="preserve">Työtapaturman varalta vakuutetut    </t>
  </si>
  <si>
    <t>tettujen jatkuvien</t>
  </si>
  <si>
    <t>Utbetalda ersättningar</t>
  </si>
  <si>
    <t>Utbetalda ersättningar (forts.)</t>
  </si>
  <si>
    <t>Försäkrade för olycksfall  i arbetet</t>
  </si>
  <si>
    <t>korvausten pääomat</t>
  </si>
  <si>
    <t>Claims paid (cont.)</t>
  </si>
  <si>
    <t>Bolaget började</t>
  </si>
  <si>
    <t>Insured against industrial accidents</t>
  </si>
  <si>
    <t>Sairaanhoito</t>
  </si>
  <si>
    <t>Kuntouttaminen</t>
  </si>
  <si>
    <t>Päivärahat</t>
  </si>
  <si>
    <t>Haittarahat</t>
  </si>
  <si>
    <t>Väliaikaiset työ-</t>
  </si>
  <si>
    <t xml:space="preserve">Lopullisesti </t>
  </si>
  <si>
    <t>Hautausapu ja kerta-</t>
  </si>
  <si>
    <t xml:space="preserve">Kertakaikkiset </t>
  </si>
  <si>
    <t>bevilja försäkringar år</t>
  </si>
  <si>
    <t>Yleistariffien mukaiset</t>
  </si>
  <si>
    <t>Erikoistariffien mukaiset</t>
  </si>
  <si>
    <t>VL10190</t>
  </si>
  <si>
    <t>VL10300</t>
  </si>
  <si>
    <t>VL10240L</t>
  </si>
  <si>
    <t>VL10250</t>
  </si>
  <si>
    <t>RA0710200</t>
  </si>
  <si>
    <t>RA0710205</t>
  </si>
  <si>
    <t>VL10430L</t>
  </si>
  <si>
    <t>VL10440L</t>
  </si>
  <si>
    <t>VL10450L</t>
  </si>
  <si>
    <t>VL10460L</t>
  </si>
  <si>
    <t>VL10470L</t>
  </si>
  <si>
    <t>VL10480L</t>
  </si>
  <si>
    <t>VL10490L</t>
  </si>
  <si>
    <t>VL10500L</t>
  </si>
  <si>
    <t>VL10510L</t>
  </si>
  <si>
    <t>VL10520L</t>
  </si>
  <si>
    <t>VL10530</t>
  </si>
  <si>
    <t>VL10640</t>
  </si>
  <si>
    <t>VL10650</t>
  </si>
  <si>
    <t>VL10660</t>
  </si>
  <si>
    <t>VL10670</t>
  </si>
  <si>
    <t>VL10680</t>
  </si>
  <si>
    <t>4+5</t>
  </si>
  <si>
    <t>7+8</t>
  </si>
  <si>
    <t>6+9</t>
  </si>
  <si>
    <t>12+13</t>
  </si>
  <si>
    <t>VL10690</t>
  </si>
  <si>
    <t>VL10700</t>
  </si>
  <si>
    <t>VL10710</t>
  </si>
  <si>
    <t>VL11190</t>
  </si>
  <si>
    <t>VL11300</t>
  </si>
  <si>
    <t>VL11240L</t>
  </si>
  <si>
    <t>VL11250</t>
  </si>
  <si>
    <t>VL12190</t>
  </si>
  <si>
    <t>VL12300</t>
  </si>
  <si>
    <t>VL12240L</t>
  </si>
  <si>
    <t>VL12250</t>
  </si>
  <si>
    <t>Oma pääoma</t>
  </si>
  <si>
    <t>ehdotetun voitonjaon</t>
  </si>
  <si>
    <t xml:space="preserve">vähentämisen </t>
  </si>
  <si>
    <t>Eget kapital efter</t>
  </si>
  <si>
    <t>avdrag</t>
  </si>
  <si>
    <t>VL01230</t>
  </si>
  <si>
    <t>Capital and reserves</t>
  </si>
  <si>
    <t>after deduction</t>
  </si>
  <si>
    <t>of proposed</t>
  </si>
  <si>
    <t>Peruspääoma,</t>
  </si>
  <si>
    <t>voittovarat,</t>
  </si>
  <si>
    <t>arvonkorotusrahasto</t>
  </si>
  <si>
    <t>tili</t>
  </si>
  <si>
    <t>ja keskushallinnon</t>
  </si>
  <si>
    <t>vinstmedel,</t>
  </si>
  <si>
    <t>uppskringsfond och</t>
  </si>
  <si>
    <t>Grundkapital,</t>
  </si>
  <si>
    <t>Tilinpäätös-</t>
  </si>
  <si>
    <t>siirtojen</t>
  </si>
  <si>
    <t>boksluts-</t>
  </si>
  <si>
    <t>positioner</t>
  </si>
  <si>
    <t>arvojen ja taseen</t>
  </si>
  <si>
    <t>kirjanpitoarvojen</t>
  </si>
  <si>
    <t>välinen</t>
  </si>
  <si>
    <t>Värderingsdifferens</t>
  </si>
  <si>
    <t>mellan tillgångarnas</t>
  </si>
  <si>
    <t>gängse värden och</t>
  </si>
  <si>
    <t>bokföringsvärden</t>
  </si>
  <si>
    <t>Tilläggsavgifter</t>
  </si>
  <si>
    <t>som kan</t>
  </si>
  <si>
    <t>uttaxeras</t>
  </si>
  <si>
    <t>föreningens/</t>
  </si>
  <si>
    <t>repsentationens</t>
  </si>
  <si>
    <t>Taseen</t>
  </si>
  <si>
    <t>ulkopuoliset</t>
  </si>
  <si>
    <t>utanför</t>
  </si>
  <si>
    <t>Förbindelser</t>
  </si>
  <si>
    <t>hankintamenot ja</t>
  </si>
  <si>
    <t>anskaffning av</t>
  </si>
  <si>
    <t>VL13190</t>
  </si>
  <si>
    <t>VL13300</t>
  </si>
  <si>
    <t>VL13240L</t>
  </si>
  <si>
    <t>VL13250</t>
  </si>
  <si>
    <t>RA0711200</t>
  </si>
  <si>
    <t>RA0711205</t>
  </si>
  <si>
    <t>RA0712200</t>
  </si>
  <si>
    <t>RA0712205</t>
  </si>
  <si>
    <t>RA0713200</t>
  </si>
  <si>
    <t>RA0713205</t>
  </si>
  <si>
    <t>VL14190</t>
  </si>
  <si>
    <t>VL14300</t>
  </si>
  <si>
    <t>VL14240L</t>
  </si>
  <si>
    <t>VL14250</t>
  </si>
  <si>
    <t>VL15190</t>
  </si>
  <si>
    <t>VL15300</t>
  </si>
  <si>
    <t>VL15240L</t>
  </si>
  <si>
    <t>VL15250</t>
  </si>
  <si>
    <t>RA06440</t>
  </si>
  <si>
    <t>RA06450</t>
  </si>
  <si>
    <t>RA0714200</t>
  </si>
  <si>
    <t>RA0714205</t>
  </si>
  <si>
    <t>RA0715200</t>
  </si>
  <si>
    <t>RA0715205</t>
  </si>
  <si>
    <t>VL16190</t>
  </si>
  <si>
    <t>VL16300</t>
  </si>
  <si>
    <t>VL16240L</t>
  </si>
  <si>
    <t>VL16250</t>
  </si>
  <si>
    <t>RA06160</t>
  </si>
  <si>
    <t>RA06460</t>
  </si>
  <si>
    <t>RA0716200</t>
  </si>
  <si>
    <t>RA0716205</t>
  </si>
  <si>
    <t>VL17190</t>
  </si>
  <si>
    <t>VL17300</t>
  </si>
  <si>
    <t>VL17240L</t>
  </si>
  <si>
    <t>VL17250</t>
  </si>
  <si>
    <t>RA0717200</t>
  </si>
  <si>
    <t>RA0717205</t>
  </si>
  <si>
    <t>RA06190</t>
  </si>
  <si>
    <t>RA06490</t>
  </si>
  <si>
    <t>RA06200</t>
  </si>
  <si>
    <t>RA06500</t>
  </si>
  <si>
    <t>RA0719200</t>
  </si>
  <si>
    <t>RA0719205</t>
  </si>
  <si>
    <t>RA0720200</t>
  </si>
  <si>
    <t>RA0720205</t>
  </si>
  <si>
    <t>Kapital för slutligt</t>
  </si>
  <si>
    <t>kyvyttömyyseläkkeet</t>
  </si>
  <si>
    <t>vahvistetut eläkkeet</t>
  </si>
  <si>
    <t>kaikkinen suoritus</t>
  </si>
  <si>
    <t>työkyvyttömyys-</t>
  </si>
  <si>
    <t>Allmänna tariffer</t>
  </si>
  <si>
    <t>Premie-</t>
  </si>
  <si>
    <t>of Premiums</t>
  </si>
  <si>
    <t>Special tariffer</t>
  </si>
  <si>
    <t>fasttällda fortlöpande</t>
  </si>
  <si>
    <t>arbetarskydd</t>
  </si>
  <si>
    <t>Sjukvård</t>
  </si>
  <si>
    <t>Rehabilitering</t>
  </si>
  <si>
    <t>Dagpenningar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</si>
  <si>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</si>
  <si>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</si>
  <si>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</si>
  <si>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-Investment income(cont.)</t>
  </si>
  <si>
    <t>tuksen palkkiot ja</t>
  </si>
  <si>
    <t>voitto-osuudet</t>
  </si>
  <si>
    <t>och vinstandelar</t>
  </si>
  <si>
    <t>and profit shares</t>
  </si>
  <si>
    <t>kuolemantapauksessa</t>
  </si>
  <si>
    <t>korvaukset</t>
  </si>
  <si>
    <t>General tariffs</t>
  </si>
  <si>
    <t>Special tariffs</t>
  </si>
  <si>
    <t>Year of</t>
  </si>
  <si>
    <t>Palkkasumma</t>
  </si>
  <si>
    <t>Medical expenses</t>
  </si>
  <si>
    <t>Rehabilitation</t>
  </si>
  <si>
    <t>Daily allowances</t>
  </si>
  <si>
    <t>Menersättningar</t>
  </si>
  <si>
    <t>Temporära invalid-</t>
  </si>
  <si>
    <t>Slutligt fastställda</t>
  </si>
  <si>
    <t>Yhtiöjärjestyksen</t>
  </si>
  <si>
    <t>Begravningsbidrag och</t>
  </si>
  <si>
    <t>Engångsersättningar</t>
  </si>
  <si>
    <t xml:space="preserve">commencement </t>
  </si>
  <si>
    <t>maksutulo</t>
  </si>
  <si>
    <t>Confirmed final</t>
  </si>
  <si>
    <t>Försäkringsår</t>
  </si>
  <si>
    <t>Policy years</t>
  </si>
  <si>
    <t>Spent on occupational</t>
  </si>
  <si>
    <t>pensioner</t>
  </si>
  <si>
    <t>ersättning i ett för</t>
  </si>
  <si>
    <t>för invaliditet</t>
  </si>
  <si>
    <t>of business</t>
  </si>
  <si>
    <t>Lönesumma</t>
  </si>
  <si>
    <t>continuous</t>
  </si>
  <si>
    <t>safety work</t>
  </si>
  <si>
    <t>allt vid dödsfall</t>
  </si>
  <si>
    <t>indemnities</t>
  </si>
  <si>
    <t>Total wages</t>
  </si>
  <si>
    <t>Handicap indemnities</t>
  </si>
  <si>
    <t>Temporary disability</t>
  </si>
  <si>
    <t>Burial grants and</t>
  </si>
  <si>
    <t>Lump-sum</t>
  </si>
  <si>
    <t>and salaries</t>
  </si>
  <si>
    <t>Premiums written</t>
  </si>
  <si>
    <t>pensions</t>
  </si>
  <si>
    <t>death benefits</t>
  </si>
  <si>
    <t>compensation for</t>
  </si>
  <si>
    <t>disability</t>
  </si>
  <si>
    <t>VL1A150</t>
  </si>
  <si>
    <t>VL1A500</t>
  </si>
  <si>
    <t>VL1A510</t>
  </si>
  <si>
    <t>VL1A520</t>
  </si>
  <si>
    <t>VL1A530</t>
  </si>
  <si>
    <t>VL1A540</t>
  </si>
  <si>
    <t>VL1A550</t>
  </si>
  <si>
    <t>VL1A560</t>
  </si>
  <si>
    <t>VL1A570</t>
  </si>
  <si>
    <t>VL1A590</t>
  </si>
  <si>
    <t>VL1A600</t>
  </si>
  <si>
    <t>VL1A610</t>
  </si>
  <si>
    <t>47+48+49</t>
  </si>
  <si>
    <t>VL01150</t>
  </si>
  <si>
    <t>RA06010</t>
  </si>
  <si>
    <t>RA06310</t>
  </si>
  <si>
    <t>RA06000</t>
  </si>
  <si>
    <t>RA06300</t>
  </si>
  <si>
    <t>VL02150</t>
  </si>
  <si>
    <t>VL10630</t>
  </si>
  <si>
    <t>RA06020</t>
  </si>
  <si>
    <t>RA06320</t>
  </si>
  <si>
    <t>Henkilöautot - Personbilar</t>
  </si>
  <si>
    <t>Pakettiautot - Paketbilar</t>
  </si>
  <si>
    <t>Kuorma-autot -</t>
  </si>
  <si>
    <t>Lastbilar</t>
  </si>
  <si>
    <t>Linja-autot - Bussar</t>
  </si>
  <si>
    <t>Moottoripyörät - Motorcyklar</t>
  </si>
  <si>
    <t>Mopot - Mopeder</t>
  </si>
  <si>
    <t>VL07190</t>
  </si>
  <si>
    <t>VL07300</t>
  </si>
  <si>
    <t>VL07240L</t>
  </si>
  <si>
    <t>VL07250</t>
  </si>
  <si>
    <t>RA0707200</t>
  </si>
  <si>
    <t>RA0707205</t>
  </si>
  <si>
    <t>VL08190</t>
  </si>
  <si>
    <t>VL08300</t>
  </si>
  <si>
    <t>VL08240L</t>
  </si>
  <si>
    <t>VL08250</t>
  </si>
  <si>
    <t>VL09190</t>
  </si>
  <si>
    <t>VL09300</t>
  </si>
  <si>
    <t>VL09240L</t>
  </si>
  <si>
    <t>VL09250</t>
  </si>
  <si>
    <t>Moottorikelkat - Snöskotrar</t>
  </si>
  <si>
    <t>Traktorit ja moottorityökoneet - Traktorer</t>
  </si>
  <si>
    <t xml:space="preserve">Perävaunut - </t>
  </si>
  <si>
    <t>Släpvagnar</t>
  </si>
  <si>
    <t>Muut ajoneuvot - Övriga fordon</t>
  </si>
  <si>
    <t>Yhteensä - Sammanlagt</t>
  </si>
  <si>
    <t>Ryhmävakuutukset - Gruppförsäkringar</t>
  </si>
  <si>
    <t>Passenger cars</t>
  </si>
  <si>
    <t>Vans</t>
  </si>
  <si>
    <t>Lorries</t>
  </si>
  <si>
    <t>Buses</t>
  </si>
  <si>
    <t>Motorcycles</t>
  </si>
  <si>
    <t>Mopeds</t>
  </si>
  <si>
    <t>Snowmobiles</t>
  </si>
  <si>
    <t>Trailers</t>
  </si>
  <si>
    <t>Other vehicles</t>
  </si>
  <si>
    <t>Group insurances</t>
  </si>
  <si>
    <t>joista vaunu-</t>
  </si>
  <si>
    <t>work machines</t>
  </si>
  <si>
    <t>vahinkovakuutuksia</t>
  </si>
  <si>
    <t>varav vagnskade-</t>
  </si>
  <si>
    <t>Number of compre-</t>
  </si>
  <si>
    <t>hensive policies</t>
  </si>
  <si>
    <t>VL03150</t>
  </si>
  <si>
    <t>RA06030</t>
  </si>
  <si>
    <t>RA06330</t>
  </si>
  <si>
    <t>VL03430L</t>
  </si>
  <si>
    <t>VL03440L</t>
  </si>
  <si>
    <t>VL03450L</t>
  </si>
  <si>
    <t>VL03460L</t>
  </si>
  <si>
    <t>VL03470L</t>
  </si>
  <si>
    <t>VL03400L</t>
  </si>
  <si>
    <t>VL03410L</t>
  </si>
  <si>
    <t>VL03420L</t>
  </si>
  <si>
    <t>VL03480L</t>
  </si>
  <si>
    <t>VL03490L</t>
  </si>
  <si>
    <t>VL03500L</t>
  </si>
  <si>
    <t>VL03510L</t>
  </si>
  <si>
    <t>VL03520L</t>
  </si>
  <si>
    <t>VL03530L</t>
  </si>
  <si>
    <t>VL03540L</t>
  </si>
  <si>
    <t>Meri– ja lentoalukset sekä raiteilla liikkuva kalusto – Fartyg, luftfartyg, spårbundna fordon -</t>
  </si>
  <si>
    <t>Marine, aviation and railway rolling stock</t>
  </si>
  <si>
    <t>VL04150</t>
  </si>
  <si>
    <t>VL05150</t>
  </si>
  <si>
    <t>VL06150</t>
  </si>
  <si>
    <t>RA06040</t>
  </si>
  <si>
    <t>RA06340</t>
  </si>
  <si>
    <t>RA06050</t>
  </si>
  <si>
    <t>RA06350</t>
  </si>
  <si>
    <t>RA06060</t>
  </si>
  <si>
    <t>RA06360</t>
  </si>
  <si>
    <t>VL07150</t>
  </si>
  <si>
    <t>VL08150</t>
  </si>
  <si>
    <t>VL09150</t>
  </si>
  <si>
    <t>RA06080</t>
  </si>
  <si>
    <t>RA06380</t>
  </si>
  <si>
    <t>RA06090</t>
  </si>
  <si>
    <t>RA06390</t>
  </si>
  <si>
    <t>Henkilöautot</t>
  </si>
  <si>
    <t>Pakettiautot</t>
  </si>
  <si>
    <t>Kuorma-autot</t>
  </si>
  <si>
    <t>Linja-autot</t>
  </si>
  <si>
    <t>Moottoripyörät</t>
  </si>
  <si>
    <t>Mopot</t>
  </si>
  <si>
    <t>Moottorikelkat</t>
  </si>
  <si>
    <t>Traktorit ja</t>
  </si>
  <si>
    <t>Perävaunut</t>
  </si>
  <si>
    <t>Muut ajoneuvot</t>
  </si>
  <si>
    <t>Ryhmävakuutukset</t>
  </si>
  <si>
    <t>Intäkter av placeringar inom samma koncern</t>
  </si>
  <si>
    <t>(tappioista)</t>
  </si>
  <si>
    <t>i intresseföretag</t>
  </si>
  <si>
    <t>Share of profit</t>
  </si>
  <si>
    <t>(loss) in participating</t>
  </si>
  <si>
    <t>interests</t>
  </si>
  <si>
    <t>Andel av vinst</t>
  </si>
  <si>
    <t>(förlust)</t>
  </si>
  <si>
    <t>Oikeudenkäynti- ja</t>
  </si>
  <si>
    <t>Liikennevakuutuskeskuk-</t>
  </si>
  <si>
    <t>moottorityökoneet</t>
  </si>
  <si>
    <t>Korvaukset tulojen</t>
  </si>
  <si>
    <t>Kertasuorituksena mak-</t>
  </si>
  <si>
    <t>2+3</t>
  </si>
  <si>
    <t>Lopullisesti vahvistetut jatku-</t>
  </si>
  <si>
    <t>Hautauskulut</t>
  </si>
  <si>
    <t>Korvaukset</t>
  </si>
  <si>
    <t>Muut henkilö-</t>
  </si>
  <si>
    <t>Korvaukset moot-</t>
  </si>
  <si>
    <t>Seisonta-ajan</t>
  </si>
  <si>
    <t>Muut omaisuus-</t>
  </si>
  <si>
    <t>järjestelykulut</t>
  </si>
  <si>
    <t>sen jakamat korvaukset</t>
  </si>
  <si>
    <t>Personbilar</t>
  </si>
  <si>
    <t>Paketbilar</t>
  </si>
  <si>
    <t>Bussar</t>
  </si>
  <si>
    <t>Motorcyklar</t>
  </si>
  <si>
    <t>Mopeder</t>
  </si>
  <si>
    <t>Snöskotrar</t>
  </si>
  <si>
    <t>Traktorer och</t>
  </si>
  <si>
    <t>Övriga fordon</t>
  </si>
  <si>
    <t>Gruppförsäkringar</t>
  </si>
  <si>
    <t>ja elatusten</t>
  </si>
  <si>
    <t>setut korvaukset viasta</t>
  </si>
  <si>
    <t>vat korvausten kertasuorituk-</t>
  </si>
  <si>
    <t>kivusta ja särystä</t>
  </si>
  <si>
    <t>vahingon korvaukset</t>
  </si>
  <si>
    <t>toriajoneuvoista</t>
  </si>
  <si>
    <t>redskap</t>
  </si>
  <si>
    <t>vähentymisestä</t>
  </si>
  <si>
    <t>tai pysyvästä haitasta</t>
  </si>
  <si>
    <t>sina maksetut pääomat</t>
  </si>
  <si>
    <t>Rättegångs- och</t>
  </si>
  <si>
    <t>VL02190</t>
  </si>
  <si>
    <t>VL02300</t>
  </si>
  <si>
    <t>VL02240L</t>
  </si>
  <si>
    <t>VL02250</t>
  </si>
  <si>
    <t>RA0702200</t>
  </si>
  <si>
    <t>VL03190</t>
  </si>
  <si>
    <t>VL1A100</t>
  </si>
  <si>
    <t>VL03100</t>
  </si>
  <si>
    <t>VL04100</t>
  </si>
  <si>
    <t>VL05100</t>
  </si>
  <si>
    <t>VL06100</t>
  </si>
  <si>
    <t>VL07100</t>
  </si>
  <si>
    <t>VL01100</t>
  </si>
  <si>
    <t>VL02100</t>
  </si>
  <si>
    <t>VL08100</t>
  </si>
  <si>
    <t>VL09100</t>
  </si>
  <si>
    <t>VL10100</t>
  </si>
  <si>
    <t>VL11100</t>
  </si>
  <si>
    <t>VL12100</t>
  </si>
  <si>
    <t>VL13100</t>
  </si>
  <si>
    <t>VL14100</t>
  </si>
  <si>
    <t>VL15100</t>
  </si>
  <si>
    <t>VL16100</t>
  </si>
  <si>
    <t>VL17100</t>
  </si>
  <si>
    <t>VLKJ100</t>
  </si>
  <si>
    <t>VLUJ100</t>
  </si>
  <si>
    <t>VL03300</t>
  </si>
  <si>
    <t>VL03240L</t>
  </si>
  <si>
    <t>VL03250</t>
  </si>
  <si>
    <t>RA0703200</t>
  </si>
  <si>
    <t>RA0703205</t>
  </si>
  <si>
    <t>VL03550L</t>
  </si>
  <si>
    <t>VL03560L</t>
  </si>
  <si>
    <t>VL03570L</t>
  </si>
  <si>
    <t>VL03580L</t>
  </si>
  <si>
    <t>VL03590L</t>
  </si>
  <si>
    <t>VL03600L</t>
  </si>
  <si>
    <t>VL03610L</t>
  </si>
  <si>
    <t>VL03620L</t>
  </si>
  <si>
    <t>VL03630L</t>
  </si>
  <si>
    <t>VL03640L</t>
  </si>
  <si>
    <t>VL04190</t>
  </si>
  <si>
    <t>VL04300</t>
  </si>
  <si>
    <t>VL04240L</t>
  </si>
  <si>
    <t>VL04250</t>
  </si>
  <si>
    <t>VL05190</t>
  </si>
  <si>
    <t>VL05300</t>
  </si>
  <si>
    <t>VL05240L</t>
  </si>
  <si>
    <t>VL05250</t>
  </si>
  <si>
    <t>VL06190</t>
  </si>
  <si>
    <t>VL06300</t>
  </si>
  <si>
    <t>VL06240L</t>
  </si>
  <si>
    <t>VL06250</t>
  </si>
  <si>
    <t>RA0704200</t>
  </si>
  <si>
    <t>RA0704205</t>
  </si>
  <si>
    <t>RA0705200</t>
  </si>
  <si>
    <t>RA0705205</t>
  </si>
  <si>
    <t>RA0706200</t>
  </si>
  <si>
    <t>RA0706205</t>
  </si>
  <si>
    <t>Ersättningar fördelade av</t>
  </si>
  <si>
    <t>Tractors and</t>
  </si>
  <si>
    <t>Ersättningar för</t>
  </si>
  <si>
    <t>Övriga ersättningar</t>
  </si>
  <si>
    <t>regleringskostnader</t>
  </si>
  <si>
    <t>Trafikförsäkringscentralen</t>
  </si>
  <si>
    <t>motor-driven</t>
  </si>
  <si>
    <t>vehicles</t>
  </si>
  <si>
    <t>Slutligt fasttällda</t>
  </si>
  <si>
    <t>I ett för allt utbetalt kapital</t>
  </si>
  <si>
    <t>Begravnings-</t>
  </si>
  <si>
    <t>Ersättning för</t>
  </si>
  <si>
    <t>motorfordon</t>
  </si>
  <si>
    <t>stilleståndstid</t>
  </si>
  <si>
    <t>för egendomsskador</t>
  </si>
  <si>
    <t>minskning i inkomst</t>
  </si>
  <si>
    <t>fortlöpande</t>
  </si>
  <si>
    <t>för lyte eller</t>
  </si>
  <si>
    <t>för slutligt fastställda</t>
  </si>
  <si>
    <t>kotsnader</t>
  </si>
  <si>
    <t>sveda och värk</t>
  </si>
  <si>
    <t>för personskador</t>
  </si>
  <si>
    <t>Legal expenses and</t>
  </si>
  <si>
    <t>Indemnities distributed</t>
  </si>
  <si>
    <t>och uppehälle</t>
  </si>
  <si>
    <t>bestående men</t>
  </si>
  <si>
    <t>fortlöpande ersättningar</t>
  </si>
  <si>
    <t>Claims paid for</t>
  </si>
  <si>
    <t>Compensation</t>
  </si>
  <si>
    <t>Other claims paid for</t>
  </si>
  <si>
    <t>claims settlement</t>
  </si>
  <si>
    <t>by the Finnish Motor</t>
  </si>
  <si>
    <t>motor vehicles</t>
  </si>
  <si>
    <t>for loss of use</t>
  </si>
  <si>
    <t>damage to property</t>
  </si>
  <si>
    <t>Insurers´ Centre</t>
  </si>
  <si>
    <t>Lump-sum indemnities</t>
  </si>
  <si>
    <t>Funeral expenses</t>
  </si>
  <si>
    <t>Other claims for</t>
  </si>
  <si>
    <t>loss of income</t>
  </si>
  <si>
    <t>for defect or permanent</t>
  </si>
  <si>
    <t>continuous indemnities</t>
  </si>
  <si>
    <t>pain and suffering</t>
  </si>
  <si>
    <t>bodily injures</t>
  </si>
  <si>
    <t>12+...+21</t>
  </si>
  <si>
    <t>handicap</t>
  </si>
  <si>
    <t>paid as lump-sums</t>
  </si>
  <si>
    <t>24+...+33</t>
  </si>
  <si>
    <t>VL10600</t>
  </si>
  <si>
    <t>VL10150</t>
  </si>
  <si>
    <t>RA06100</t>
  </si>
  <si>
    <t>RA06400</t>
  </si>
  <si>
    <t>VL10410L</t>
  </si>
  <si>
    <t>VL10420L</t>
  </si>
  <si>
    <t>VL10540</t>
  </si>
  <si>
    <t>VL10550</t>
  </si>
  <si>
    <t>VL10560</t>
  </si>
  <si>
    <t>VL10570</t>
  </si>
  <si>
    <t>VL10580</t>
  </si>
  <si>
    <t>VL10590</t>
  </si>
  <si>
    <t>VL10610</t>
  </si>
  <si>
    <t>VL11150</t>
  </si>
  <si>
    <t>RA06110</t>
  </si>
  <si>
    <t>VL12150</t>
  </si>
  <si>
    <t>RA06120</t>
  </si>
  <si>
    <t>VL13150</t>
  </si>
  <si>
    <t>RA06410</t>
  </si>
  <si>
    <t>RA06420</t>
  </si>
  <si>
    <t>RA06130</t>
  </si>
  <si>
    <t>RA06430</t>
  </si>
  <si>
    <t>VL14150</t>
  </si>
  <si>
    <t>RA06140</t>
  </si>
  <si>
    <t>VL15150</t>
  </si>
  <si>
    <t>RA06150</t>
  </si>
  <si>
    <t>VL16150</t>
  </si>
  <si>
    <t>VL17150</t>
  </si>
  <si>
    <t>RA06170</t>
  </si>
  <si>
    <t>för föreslagen</t>
  </si>
  <si>
    <t>centralförvaltningens</t>
  </si>
  <si>
    <t>konto</t>
  </si>
  <si>
    <t>Ackumulerade</t>
  </si>
  <si>
    <t>Ofördelat</t>
  </si>
  <si>
    <t>tilläggsförsäkringsansvar</t>
  </si>
  <si>
    <t>Andel av företagets/</t>
  </si>
  <si>
    <t>uppsakttade</t>
  </si>
  <si>
    <t>framtida överskott</t>
  </si>
  <si>
    <t xml:space="preserve">Utgifter för anskaffning av </t>
  </si>
  <si>
    <t>försäkringar till den del</t>
  </si>
  <si>
    <t>de inte dragits av från</t>
  </si>
  <si>
    <t>premieansvaret eller inte</t>
  </si>
  <si>
    <t xml:space="preserve">har aktiverats i </t>
  </si>
  <si>
    <t>balansräkningens aktiva</t>
  </si>
  <si>
    <t>Aktiverade utgifter för</t>
  </si>
  <si>
    <t>och immateriella</t>
  </si>
  <si>
    <t>tillgångar(-)</t>
  </si>
  <si>
    <t>RA06470</t>
  </si>
  <si>
    <t>Vakuutusmaksuvastuun muutos - Förändring av premieansvaret</t>
  </si>
  <si>
    <t>av utjämningsbeloppet</t>
  </si>
  <si>
    <t>Uppskrivningar</t>
  </si>
  <si>
    <t>Rättelse av uppskriv-</t>
  </si>
  <si>
    <t>ning av placeringar</t>
  </si>
  <si>
    <t xml:space="preserve">Avskrivning på </t>
  </si>
  <si>
    <t>Alma</t>
  </si>
  <si>
    <t>verksamhet</t>
  </si>
  <si>
    <t>Kassa och bank</t>
  </si>
  <si>
    <t>Egna/moderbolagets</t>
  </si>
  <si>
    <t>Reserfond</t>
  </si>
  <si>
    <t>egentliga verksamheten</t>
  </si>
  <si>
    <t>Extraordinary expenses</t>
  </si>
  <si>
    <t>satunnaisista eristä</t>
  </si>
  <si>
    <t>Change in voluntary</t>
  </si>
  <si>
    <t>Taxes for the period and</t>
  </si>
  <si>
    <t>Tilinpäätössiirtojen kertymä - Ackumulerade</t>
  </si>
  <si>
    <t>Avskrivnings-</t>
  </si>
  <si>
    <t>Reserver</t>
  </si>
  <si>
    <t>Avsättningar</t>
  </si>
  <si>
    <t>för pensioner</t>
  </si>
  <si>
    <t>Siirtovelat</t>
  </si>
  <si>
    <t>Resultat-</t>
  </si>
  <si>
    <t>regleringar</t>
  </si>
  <si>
    <t>ringsverksamhet</t>
  </si>
  <si>
    <t>skuldebrev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</si>
  <si>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</si>
  <si>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</si>
  <si>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</si>
  <si>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</si>
  <si>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</si>
  <si>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</si>
  <si>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</si>
  <si>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</si>
  <si>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</si>
  <si>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TU300</t>
  </si>
  <si>
    <t>TU310</t>
  </si>
  <si>
    <t>TU320</t>
  </si>
  <si>
    <t>TU340</t>
  </si>
  <si>
    <t>TU510</t>
  </si>
  <si>
    <t>TU530</t>
  </si>
  <si>
    <t>TU540</t>
  </si>
  <si>
    <t>TU590</t>
  </si>
  <si>
    <t>TU610</t>
  </si>
  <si>
    <t>TU620</t>
  </si>
  <si>
    <t>TU650</t>
  </si>
  <si>
    <t>TU660</t>
  </si>
  <si>
    <t>TU700</t>
  </si>
  <si>
    <t>TU710</t>
  </si>
  <si>
    <t>Deferred tax</t>
  </si>
  <si>
    <t xml:space="preserve">Direct taxes on </t>
  </si>
  <si>
    <t>Change in depreciation</t>
  </si>
  <si>
    <t>Direct taxes</t>
  </si>
  <si>
    <t>for previous periods</t>
  </si>
  <si>
    <t>Appropriations</t>
  </si>
  <si>
    <t>Treasury/parent</t>
  </si>
  <si>
    <t>company shares/</t>
  </si>
  <si>
    <t>holdings</t>
  </si>
  <si>
    <t>Legal reserve</t>
  </si>
  <si>
    <t>avsättningar</t>
  </si>
  <si>
    <t>Pension</t>
  </si>
  <si>
    <t>Tax</t>
  </si>
  <si>
    <t>Other obligatory</t>
  </si>
  <si>
    <t>Convertible</t>
  </si>
  <si>
    <t>bonds</t>
  </si>
  <si>
    <t>TU740</t>
  </si>
  <si>
    <t>TU760</t>
  </si>
  <si>
    <t>TU770</t>
  </si>
  <si>
    <t>TU830</t>
  </si>
  <si>
    <t>TU900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</si>
  <si>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</si>
  <si>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1000 €</t>
  </si>
  <si>
    <t>Vakuutusyhdistykset</t>
  </si>
  <si>
    <t>20+ ... +29</t>
  </si>
  <si>
    <t>TA740</t>
  </si>
  <si>
    <t>TA730</t>
  </si>
  <si>
    <t>TA720</t>
  </si>
  <si>
    <t>TA710</t>
  </si>
  <si>
    <t>TA700</t>
  </si>
  <si>
    <t>TA630</t>
  </si>
  <si>
    <t>TA620</t>
  </si>
  <si>
    <t>TA610</t>
  </si>
  <si>
    <t>TA580</t>
  </si>
  <si>
    <t>TA570</t>
  </si>
  <si>
    <t>TA550</t>
  </si>
  <si>
    <t>TA540</t>
  </si>
  <si>
    <t>TA410</t>
  </si>
  <si>
    <t>TA400</t>
  </si>
  <si>
    <t>TA370</t>
  </si>
  <si>
    <t>TA360</t>
  </si>
  <si>
    <t>TA350</t>
  </si>
  <si>
    <t>TA340</t>
  </si>
  <si>
    <t>TA330</t>
  </si>
  <si>
    <t>TA320</t>
  </si>
  <si>
    <t>TA310</t>
  </si>
  <si>
    <t>TA300</t>
  </si>
  <si>
    <t>TA280</t>
  </si>
  <si>
    <t>TA270</t>
  </si>
  <si>
    <t>TA260</t>
  </si>
  <si>
    <t>TA250</t>
  </si>
  <si>
    <t>TA240</t>
  </si>
  <si>
    <t>TA230</t>
  </si>
  <si>
    <t>TA220</t>
  </si>
  <si>
    <t>TA210</t>
  </si>
  <si>
    <t>TA200</t>
  </si>
  <si>
    <t>TA190</t>
  </si>
  <si>
    <t>TA180</t>
  </si>
  <si>
    <t>TA170</t>
  </si>
  <si>
    <t>TA160</t>
  </si>
  <si>
    <t>TA150</t>
  </si>
  <si>
    <t>TA130</t>
  </si>
  <si>
    <t>TA120</t>
  </si>
  <si>
    <t>TA110</t>
  </si>
  <si>
    <t>TA100</t>
  </si>
  <si>
    <t>13+14+15+16+17+18</t>
  </si>
  <si>
    <t>intersrests</t>
  </si>
  <si>
    <t>undertakings</t>
  </si>
  <si>
    <t>in same group</t>
  </si>
  <si>
    <t>participating</t>
  </si>
  <si>
    <t>in associated</t>
  </si>
  <si>
    <t>companies in</t>
  </si>
  <si>
    <t>securities</t>
  </si>
  <si>
    <t>and issued by,</t>
  </si>
  <si>
    <t>securities and units</t>
  </si>
  <si>
    <t>variable-yield</t>
  </si>
  <si>
    <t>and loans in,</t>
  </si>
  <si>
    <t>in other participating</t>
  </si>
  <si>
    <t>in participating</t>
  </si>
  <si>
    <t xml:space="preserve">and loans of, </t>
  </si>
  <si>
    <t>companies</t>
  </si>
  <si>
    <t>Shares and other</t>
  </si>
  <si>
    <t>Shares and holdings in</t>
  </si>
  <si>
    <t>Other shares and</t>
  </si>
  <si>
    <t xml:space="preserve">Shares in group </t>
  </si>
  <si>
    <t>ägarintresseföretag</t>
  </si>
  <si>
    <t>koncern</t>
  </si>
  <si>
    <t>38+39+40+41</t>
  </si>
  <si>
    <t>32+33+34+35+36</t>
  </si>
  <si>
    <t>initial fund</t>
  </si>
  <si>
    <t>30+31</t>
  </si>
  <si>
    <t>12+19+27+28</t>
  </si>
  <si>
    <t>20+...+26</t>
  </si>
  <si>
    <t>och lånefordringar hos,</t>
  </si>
  <si>
    <t>hos, företag inom samma</t>
  </si>
  <si>
    <t>9+10+11</t>
  </si>
  <si>
    <t>2+3+4+5+6+7</t>
  </si>
  <si>
    <t>quarantee capital/</t>
  </si>
  <si>
    <t>förbindelser emitterade av,</t>
  </si>
  <si>
    <t xml:space="preserve">emitterade av, och fordringar </t>
  </si>
  <si>
    <t>and work in progress</t>
  </si>
  <si>
    <t>fixtures</t>
  </si>
  <si>
    <t>Total debtors</t>
  </si>
  <si>
    <t>called but not paid/</t>
  </si>
  <si>
    <t>out of reinsurance</t>
  </si>
  <si>
    <t>by mortgages</t>
  </si>
  <si>
    <t>investment pools</t>
  </si>
  <si>
    <t>instrument</t>
  </si>
  <si>
    <t>andelar</t>
  </si>
  <si>
    <t>ment och andra skuld-</t>
  </si>
  <si>
    <t>ägarinitresseföretag</t>
  </si>
  <si>
    <t>intresseföretag</t>
  </si>
  <si>
    <t>och andra skuldförbindelser</t>
  </si>
  <si>
    <t>inom samma</t>
  </si>
  <si>
    <t>Loans to participating</t>
  </si>
  <si>
    <t>Loans to group</t>
  </si>
  <si>
    <t>Land and buildings</t>
  </si>
  <si>
    <t>long-term effects</t>
  </si>
  <si>
    <t>Provisional premiums</t>
  </si>
  <si>
    <t>Stocks</t>
  </si>
  <si>
    <t>Other tangible</t>
  </si>
  <si>
    <t>Furniture and</t>
  </si>
  <si>
    <t>equavalent funds</t>
  </si>
  <si>
    <t>Other debtors</t>
  </si>
  <si>
    <t xml:space="preserve">Debtors arising </t>
  </si>
  <si>
    <t>Intermediaries</t>
  </si>
  <si>
    <t>Policyholders</t>
  </si>
  <si>
    <t>Deposits with</t>
  </si>
  <si>
    <t>Deposits</t>
  </si>
  <si>
    <t>Other loans</t>
  </si>
  <si>
    <t>Loans guaranteed</t>
  </si>
  <si>
    <t>Participation in</t>
  </si>
  <si>
    <t>Finansmarknads-</t>
  </si>
  <si>
    <t>Aktier och</t>
  </si>
  <si>
    <t>Finansmarknadsinstru-</t>
  </si>
  <si>
    <t>Aktier och andelar i andra</t>
  </si>
  <si>
    <t xml:space="preserve">Aktier och andelar i </t>
  </si>
  <si>
    <t>Finansmarknadsinstrument</t>
  </si>
  <si>
    <t>Aktier och andelar</t>
  </si>
  <si>
    <t>Prepayments</t>
  </si>
  <si>
    <t>Other expenses with</t>
  </si>
  <si>
    <t>anläggningar</t>
  </si>
  <si>
    <t>Subscribed capital or</t>
  </si>
  <si>
    <t>omistusyhteysyrityksissä</t>
  </si>
  <si>
    <t>saman konsernin yrityksissä</t>
  </si>
  <si>
    <t>företag i samma</t>
  </si>
  <si>
    <t>fastighetsaktier</t>
  </si>
  <si>
    <t>Goodwill</t>
  </si>
  <si>
    <t>Intangible rights</t>
  </si>
  <si>
    <t>Development costs</t>
  </si>
  <si>
    <t>Formation expenses</t>
  </si>
  <si>
    <t>och pågående</t>
  </si>
  <si>
    <t>tillgångar</t>
  </si>
  <si>
    <t>inventarier</t>
  </si>
  <si>
    <t>skattefordring</t>
  </si>
  <si>
    <t>förmedlare</t>
  </si>
  <si>
    <t>tagare</t>
  </si>
  <si>
    <t>lånefordringar</t>
  </si>
  <si>
    <t>inteckningslån</t>
  </si>
  <si>
    <t>samma placeringar</t>
  </si>
  <si>
    <t>neet ja lainasaamiset</t>
  </si>
  <si>
    <t>välineet ja lainasaamiset</t>
  </si>
  <si>
    <t>Lånefordringar hos</t>
  </si>
  <si>
    <t>Fastigheter och</t>
  </si>
  <si>
    <t>verkningstid</t>
  </si>
  <si>
    <t>Förskottsbetalningar</t>
  </si>
  <si>
    <t>Varulager</t>
  </si>
  <si>
    <t>Övriga  materiella</t>
  </si>
  <si>
    <t>Maskiner och</t>
  </si>
  <si>
    <t>Fordringar</t>
  </si>
  <si>
    <t>andelar/garantiandel/</t>
  </si>
  <si>
    <t xml:space="preserve">Latent </t>
  </si>
  <si>
    <t>Vid återförsäkrings-</t>
  </si>
  <si>
    <t>Hos försäkrings-</t>
  </si>
  <si>
    <t>Placeringar</t>
  </si>
  <si>
    <t>Depositioner</t>
  </si>
  <si>
    <t>Fordringar på</t>
  </si>
  <si>
    <t>Andelar i gemen-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</si>
  <si>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</si>
  <si>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rahoitusmarkkinaväli-</t>
  </si>
  <si>
    <t>yhteysyrityksissä</t>
  </si>
  <si>
    <t>laskemat rahoitusmarkkina-</t>
  </si>
  <si>
    <t>yrityksissä</t>
  </si>
  <si>
    <t>yrityksiltä</t>
  </si>
  <si>
    <t>med lång</t>
  </si>
  <si>
    <t>rättigheter</t>
  </si>
  <si>
    <t>hankinnat</t>
  </si>
  <si>
    <t>Obetalda aktier/</t>
  </si>
  <si>
    <t>Övriga fordringar</t>
  </si>
  <si>
    <t>ottajilta</t>
  </si>
  <si>
    <t>sijoitukset</t>
  </si>
  <si>
    <t>lainasaamiset</t>
  </si>
  <si>
    <t>kina välineet</t>
  </si>
  <si>
    <t>osuudet</t>
  </si>
  <si>
    <t>liikkeelle laskemat</t>
  </si>
  <si>
    <t>muissa omistus-</t>
  </si>
  <si>
    <t>osakkuusyrityksissä</t>
  </si>
  <si>
    <t>luvien yritysten liikkeelle</t>
  </si>
  <si>
    <t>saman konsernin</t>
  </si>
  <si>
    <t>omistusyhteys-</t>
  </si>
  <si>
    <t>kiinteistöosakkeet</t>
  </si>
  <si>
    <t>Övriga utgifter</t>
  </si>
  <si>
    <t>Immateriella</t>
  </si>
  <si>
    <t>Utvecklingsutgifter</t>
  </si>
  <si>
    <t>Grundlägningsutgifter</t>
  </si>
  <si>
    <t>keskeneräiset</t>
  </si>
  <si>
    <t>hyödykkeet</t>
  </si>
  <si>
    <t>kalusto</t>
  </si>
  <si>
    <t>pääoma/pohjarahasto</t>
  </si>
  <si>
    <t>Vakuutusedustajilta</t>
  </si>
  <si>
    <t>Vakuutuksen-</t>
  </si>
  <si>
    <t>Talletukset</t>
  </si>
  <si>
    <t>Kiinnelaina-</t>
  </si>
  <si>
    <t>Osuudet yhteis-</t>
  </si>
  <si>
    <t>Rahoitusmark-</t>
  </si>
  <si>
    <t>Osakkeet ja</t>
  </si>
  <si>
    <t>Omistusyhteisyritysten</t>
  </si>
  <si>
    <t>Osakkeet ja osuudet</t>
  </si>
  <si>
    <t>Samaan konserniin kuu-</t>
  </si>
  <si>
    <t>Lainasaamiset</t>
  </si>
  <si>
    <t>Kiinteistöt ja</t>
  </si>
  <si>
    <t>menot</t>
  </si>
  <si>
    <t>Ennakkomaksut ja</t>
  </si>
  <si>
    <t>Tavaravarastot</t>
  </si>
  <si>
    <t>Muut aineelliset</t>
  </si>
  <si>
    <t>Koneet ja</t>
  </si>
  <si>
    <t>osakket/osuudet/takuu-</t>
  </si>
  <si>
    <t>verosaamiset</t>
  </si>
  <si>
    <t>Arising out of direct insurance operations</t>
  </si>
  <si>
    <t>talletesaamiset</t>
  </si>
  <si>
    <t>Other investments</t>
  </si>
  <si>
    <t>Investments in land and buildings</t>
  </si>
  <si>
    <t>vaikutteiset</t>
  </si>
  <si>
    <t>oikeudet</t>
  </si>
  <si>
    <t>Maksamattomat osakkeet/</t>
  </si>
  <si>
    <t>Muut saamiset</t>
  </si>
  <si>
    <t>Laskennalliset</t>
  </si>
  <si>
    <t>Ensivakuutustoiminnasta - Inom direktförsäkringsverksamhet</t>
  </si>
  <si>
    <t xml:space="preserve">Yhteensä </t>
  </si>
  <si>
    <t>Muut sijoitukset - Övriga placeringar</t>
  </si>
  <si>
    <t>Kiinteistösijoitukset - Placeringar i fastigheter</t>
  </si>
  <si>
    <t>Ennakkomaksut</t>
  </si>
  <si>
    <t>Muut pitkä-</t>
  </si>
  <si>
    <t>Liikearvo</t>
  </si>
  <si>
    <t>Aineettomat</t>
  </si>
  <si>
    <t>Kehittämismenot</t>
  </si>
  <si>
    <t>Perustamismenot</t>
  </si>
  <si>
    <t>Vahinko-Aktia</t>
  </si>
  <si>
    <t>34+35+36</t>
  </si>
  <si>
    <t>33+37+38+39+40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</si>
  <si>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</si>
  <si>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r>
      <t xml:space="preserve">Korvauskulut - 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</si>
  <si>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expenses</t>
    </r>
  </si>
  <si>
    <r>
      <t xml:space="preserve">2. Tase - Balansräkning - </t>
    </r>
    <r>
      <rPr>
        <b/>
        <i/>
        <sz val="10"/>
        <rFont val="Arial"/>
        <family val="2"/>
      </rPr>
      <t>Balance Sheet</t>
    </r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</si>
  <si>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</si>
  <si>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</si>
  <si>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</si>
  <si>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</si>
  <si>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</si>
  <si>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Muu omaisuus - Övriga tillgångar - </t>
    </r>
    <r>
      <rPr>
        <i/>
        <sz val="8"/>
        <rFont val="Arial"/>
        <family val="2"/>
      </rPr>
      <t>Other assets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</si>
  <si>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</si>
  <si>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Aineelliset hyödykkeet - Materiella tillgångar - </t>
    </r>
    <r>
      <rPr>
        <i/>
        <sz val="8"/>
        <rFont val="Arial"/>
        <family val="2"/>
      </rPr>
      <t>Tangible assets</t>
    </r>
  </si>
  <si>
    <r>
      <t xml:space="preserve">3. Tase - Balansräkning - </t>
    </r>
    <r>
      <rPr>
        <b/>
        <i/>
        <sz val="10"/>
        <rFont val="Arial"/>
        <family val="2"/>
      </rPr>
      <t>Balance Sheet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</si>
  <si>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</si>
  <si>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</si>
  <si>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</si>
  <si>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</si>
  <si>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r>
      <t xml:space="preserve">Sijoitustoiminnan kulut - Kostnader för placeringsverksamheten - </t>
    </r>
    <r>
      <rPr>
        <i/>
        <sz val="8"/>
        <rFont val="Arial"/>
        <family val="2"/>
      </rPr>
      <t>Investment charges</t>
    </r>
  </si>
  <si>
    <r>
      <t xml:space="preserve">7. Vakuutusluokka 1a – Försäkringsklass 1a – </t>
    </r>
    <r>
      <rPr>
        <b/>
        <i/>
        <sz val="10"/>
        <rFont val="Arial"/>
        <family val="2"/>
      </rPr>
      <t>Insurance class 1a</t>
    </r>
  </si>
  <si>
    <r>
      <t xml:space="preserve">Lakisääteinen tapaturma – Lagstadgad olycksfallsförsäkring – </t>
    </r>
    <r>
      <rPr>
        <b/>
        <i/>
        <sz val="10"/>
        <rFont val="Arial"/>
        <family val="2"/>
      </rPr>
      <t>Statutory workers' compensation</t>
    </r>
  </si>
  <si>
    <r>
      <t xml:space="preserve">Korvauskulut </t>
    </r>
    <r>
      <rPr>
        <vertAlign val="superscript"/>
        <sz val="8"/>
        <rFont val="Arial"/>
        <family val="2"/>
      </rPr>
      <t>5)</t>
    </r>
  </si>
  <si>
    <r>
      <t xml:space="preserve">Liikekulut </t>
    </r>
    <r>
      <rPr>
        <vertAlign val="superscript"/>
        <sz val="8"/>
        <rFont val="Arial"/>
        <family val="2"/>
      </rPr>
      <t>6)</t>
    </r>
  </si>
  <si>
    <r>
      <t xml:space="preserve">Vakuutuskanta - Försäkringsbestånd - </t>
    </r>
    <r>
      <rPr>
        <i/>
        <sz val="8"/>
        <rFont val="Arial"/>
        <family val="2"/>
      </rPr>
      <t>Insurance portfolio</t>
    </r>
  </si>
  <si>
    <r>
      <t xml:space="preserve">maksutulo </t>
    </r>
    <r>
      <rPr>
        <vertAlign val="superscript"/>
        <sz val="8"/>
        <rFont val="Arial"/>
        <family val="2"/>
      </rPr>
      <t>5)</t>
    </r>
  </si>
  <si>
    <r>
      <t xml:space="preserve">tuotot </t>
    </r>
    <r>
      <rPr>
        <vertAlign val="superscript"/>
        <sz val="8"/>
        <rFont val="Arial"/>
        <family val="2"/>
      </rPr>
      <t>5)</t>
    </r>
  </si>
  <si>
    <r>
      <t xml:space="preserve">Premieintäkter </t>
    </r>
    <r>
      <rPr>
        <vertAlign val="superscript"/>
        <sz val="8"/>
        <rFont val="Arial"/>
        <family val="2"/>
      </rPr>
      <t>5)</t>
    </r>
  </si>
  <si>
    <r>
      <t xml:space="preserve">Driftskostnader </t>
    </r>
    <r>
      <rPr>
        <vertAlign val="superscript"/>
        <sz val="8"/>
        <rFont val="Arial"/>
        <family val="2"/>
      </rPr>
      <t>6)</t>
    </r>
  </si>
  <si>
    <r>
      <t xml:space="preserve">inkomst </t>
    </r>
    <r>
      <rPr>
        <vertAlign val="superscript"/>
        <sz val="8"/>
        <rFont val="Arial"/>
        <family val="2"/>
      </rPr>
      <t>5)</t>
    </r>
  </si>
  <si>
    <r>
      <t xml:space="preserve">kostnader </t>
    </r>
    <r>
      <rPr>
        <vertAlign val="superscript"/>
        <sz val="8"/>
        <rFont val="Arial"/>
        <family val="2"/>
      </rPr>
      <t>5)</t>
    </r>
  </si>
  <si>
    <r>
      <t xml:space="preserve">written </t>
    </r>
    <r>
      <rPr>
        <i/>
        <vertAlign val="superscript"/>
        <sz val="8"/>
        <rFont val="Arial"/>
        <family val="2"/>
      </rPr>
      <t>5)</t>
    </r>
  </si>
  <si>
    <r>
      <t xml:space="preserve">earned </t>
    </r>
    <r>
      <rPr>
        <i/>
        <vertAlign val="superscript"/>
        <sz val="8"/>
        <rFont val="Arial"/>
        <family val="2"/>
      </rPr>
      <t>5)</t>
    </r>
  </si>
  <si>
    <r>
      <t xml:space="preserve">incurred </t>
    </r>
    <r>
      <rPr>
        <i/>
        <vertAlign val="superscript"/>
        <sz val="8"/>
        <rFont val="Arial"/>
        <family val="2"/>
      </rPr>
      <t>5)</t>
    </r>
  </si>
  <si>
    <r>
      <t xml:space="preserve">expenses </t>
    </r>
    <r>
      <rPr>
        <i/>
        <vertAlign val="superscript"/>
        <sz val="8"/>
        <rFont val="Arial"/>
        <family val="2"/>
      </rPr>
      <t>6)</t>
    </r>
  </si>
  <si>
    <r>
      <t>5)</t>
    </r>
    <r>
      <rPr>
        <sz val="8"/>
        <rFont val="Arial"/>
        <family val="2"/>
      </rPr>
      <t xml:space="preserve"> Ennen jälleenvakuuttajien osuutta - Före återförsäkrares andel - </t>
    </r>
    <r>
      <rPr>
        <i/>
        <sz val="8"/>
        <rFont val="Arial"/>
        <family val="2"/>
      </rPr>
      <t>Before reinsurers' share</t>
    </r>
  </si>
  <si>
    <r>
      <t xml:space="preserve">8. Vakuutusluokka 1b – Försäkringsklass 1b – </t>
    </r>
    <r>
      <rPr>
        <b/>
        <i/>
        <sz val="10"/>
        <rFont val="Arial"/>
        <family val="2"/>
      </rPr>
      <t>Insurance class 1b</t>
    </r>
  </si>
  <si>
    <r>
      <t xml:space="preserve">Muu tapaturma – Övriga olycksfall – </t>
    </r>
    <r>
      <rPr>
        <b/>
        <i/>
        <sz val="10"/>
        <rFont val="Arial"/>
        <family val="2"/>
      </rPr>
      <t>Non-statutory accident</t>
    </r>
  </si>
  <si>
    <r>
      <t xml:space="preserve">9. Vakuutusluokka 2 - Försäkringsklass 2 - </t>
    </r>
    <r>
      <rPr>
        <b/>
        <i/>
        <sz val="10"/>
        <rFont val="Arial"/>
        <family val="2"/>
      </rPr>
      <t>Insurance class 2</t>
    </r>
  </si>
  <si>
    <r>
      <t>Sairaus - Sjukdom -</t>
    </r>
    <r>
      <rPr>
        <b/>
        <i/>
        <sz val="10"/>
        <rFont val="Arial"/>
        <family val="2"/>
      </rPr>
      <t xml:space="preserve"> Health</t>
    </r>
  </si>
  <si>
    <r>
      <t xml:space="preserve">10. Vakuutusluokka 3 – Försäkringsklass 3 – </t>
    </r>
    <r>
      <rPr>
        <b/>
        <i/>
        <sz val="10"/>
        <rFont val="Arial"/>
        <family val="2"/>
      </rPr>
      <t>Insurance class 3</t>
    </r>
  </si>
  <si>
    <r>
      <t xml:space="preserve">Maa–ajoneuvot – Landfordon – </t>
    </r>
    <r>
      <rPr>
        <b/>
        <i/>
        <sz val="10"/>
        <rFont val="Arial"/>
        <family val="2"/>
      </rPr>
      <t>Land vehicles</t>
    </r>
  </si>
  <si>
    <r>
      <t xml:space="preserve">och redskap - </t>
    </r>
    <r>
      <rPr>
        <i/>
        <sz val="8"/>
        <rFont val="Arial"/>
        <family val="2"/>
      </rPr>
      <t>Tractors and motor-driven</t>
    </r>
  </si>
  <si>
    <r>
      <t xml:space="preserve">11. Vakuutusluokat 4 – 6 – Försäkringsklasser 4 – 6 – </t>
    </r>
    <r>
      <rPr>
        <b/>
        <i/>
        <sz val="10"/>
        <rFont val="Arial"/>
        <family val="2"/>
      </rPr>
      <t>Insurance classes 4 – 6</t>
    </r>
  </si>
  <si>
    <r>
      <t xml:space="preserve">12. Vakuutusluokka 7 – Försäkringsklass 7 – </t>
    </r>
    <r>
      <rPr>
        <b/>
        <i/>
        <sz val="10"/>
        <rFont val="Arial"/>
        <family val="2"/>
      </rPr>
      <t>Insurance class 7</t>
    </r>
  </si>
  <si>
    <r>
      <t xml:space="preserve">Kuljetettavat tavarat – Godstransport – </t>
    </r>
    <r>
      <rPr>
        <b/>
        <i/>
        <sz val="10"/>
        <rFont val="Arial"/>
        <family val="2"/>
      </rPr>
      <t>Transport</t>
    </r>
  </si>
  <si>
    <r>
      <t xml:space="preserve">13. Vakuutusluokat 8 – 9  – Försäkringsklasser 8 – 9  – </t>
    </r>
    <r>
      <rPr>
        <b/>
        <i/>
        <sz val="10"/>
        <rFont val="Arial"/>
        <family val="2"/>
      </rPr>
      <t>Insurance classes 8 – 9</t>
    </r>
  </si>
  <si>
    <r>
      <t xml:space="preserve">14. Vakuutusluokka 10 - Försäkringsklass 10 - </t>
    </r>
    <r>
      <rPr>
        <b/>
        <i/>
        <sz val="10"/>
        <rFont val="Arial"/>
        <family val="2"/>
      </rPr>
      <t>Insurance class 10</t>
    </r>
  </si>
  <si>
    <r>
      <t xml:space="preserve">Moottoriajoneuvon vastuu - Motorfordonsansvar - </t>
    </r>
    <r>
      <rPr>
        <b/>
        <i/>
        <sz val="10"/>
        <rFont val="Arial"/>
        <family val="2"/>
      </rPr>
      <t>Motor vehicle liability</t>
    </r>
  </si>
  <si>
    <r>
      <t xml:space="preserve">Maksetut korvaukset - Utbetalda ersättningar - </t>
    </r>
    <r>
      <rPr>
        <i/>
        <sz val="8"/>
        <rFont val="Arial"/>
        <family val="2"/>
      </rPr>
      <t>Claims paid</t>
    </r>
  </si>
  <si>
    <r>
      <t xml:space="preserve">Henkilövahingot - Personskador - </t>
    </r>
    <r>
      <rPr>
        <i/>
        <sz val="8"/>
        <rFont val="Arial"/>
        <family val="2"/>
      </rPr>
      <t>Bodily injuries</t>
    </r>
  </si>
  <si>
    <r>
      <t xml:space="preserve">Omaisuusvahingot - Egendomsskador - </t>
    </r>
    <r>
      <rPr>
        <i/>
        <sz val="8"/>
        <rFont val="Arial"/>
        <family val="2"/>
      </rPr>
      <t>Property damage</t>
    </r>
  </si>
  <si>
    <r>
      <t xml:space="preserve">15. Vakuutusluokat 11 – 13 – Försäkringsklasser 11 – 13 – </t>
    </r>
    <r>
      <rPr>
        <b/>
        <i/>
        <sz val="10"/>
        <rFont val="Arial"/>
        <family val="2"/>
      </rPr>
      <t>Insurance classes 11 – 13</t>
    </r>
  </si>
  <si>
    <r>
      <t xml:space="preserve">Vastuu – Ansvar – </t>
    </r>
    <r>
      <rPr>
        <b/>
        <i/>
        <sz val="10"/>
        <rFont val="Arial"/>
        <family val="2"/>
      </rPr>
      <t>General liability</t>
    </r>
  </si>
  <si>
    <r>
      <t xml:space="preserve">Luotto ja takaus – Kredit och borgen – </t>
    </r>
    <r>
      <rPr>
        <b/>
        <i/>
        <sz val="10"/>
        <rFont val="Arial"/>
        <family val="2"/>
      </rPr>
      <t>Credit and suretyship</t>
    </r>
  </si>
  <si>
    <r>
      <t xml:space="preserve">Yhteensä - Sammanlagt </t>
    </r>
    <r>
      <rPr>
        <b/>
        <vertAlign val="superscript"/>
        <sz val="8"/>
        <rFont val="Arial"/>
        <family val="2"/>
      </rPr>
      <t>4)</t>
    </r>
  </si>
  <si>
    <r>
      <t xml:space="preserve">17. Vakuutusluokka 16 – Försäkringsklass 16 – </t>
    </r>
    <r>
      <rPr>
        <b/>
        <i/>
        <sz val="10"/>
        <rFont val="Arial"/>
        <family val="2"/>
      </rPr>
      <t>Insurance class 16</t>
    </r>
  </si>
  <si>
    <r>
      <t>Muut varallisuusvahingot – Övriga förmögenhetsskador –</t>
    </r>
    <r>
      <rPr>
        <b/>
        <i/>
        <sz val="10"/>
        <rFont val="Arial"/>
        <family val="2"/>
      </rPr>
      <t xml:space="preserve"> Other damage to property</t>
    </r>
  </si>
  <si>
    <r>
      <t>18. Vakuutusluokka 17 – Försäkringsklass 17 –</t>
    </r>
    <r>
      <rPr>
        <b/>
        <i/>
        <sz val="10"/>
        <rFont val="Arial"/>
        <family val="2"/>
      </rPr>
      <t xml:space="preserve"> Insurance class 17</t>
    </r>
  </si>
  <si>
    <r>
      <t xml:space="preserve">Oikeusturva – Rättsskydd – </t>
    </r>
    <r>
      <rPr>
        <b/>
        <i/>
        <sz val="10"/>
        <rFont val="Arial"/>
        <family val="2"/>
      </rPr>
      <t>Legal expenses</t>
    </r>
  </si>
  <si>
    <r>
      <t xml:space="preserve">19. Jälleenvakuutus – Återförsäkring – </t>
    </r>
    <r>
      <rPr>
        <b/>
        <i/>
        <sz val="10"/>
        <rFont val="Arial"/>
        <family val="2"/>
      </rPr>
      <t>Reinsurance</t>
    </r>
  </si>
  <si>
    <t xml:space="preserve">Yhteensä - </t>
  </si>
  <si>
    <t>Sammanlagt - Total</t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</si>
  <si>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</si>
  <si>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</si>
  <si>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t>Ylikurssi-</t>
  </si>
  <si>
    <t xml:space="preserve">Sijoitukset saman konsernin yrityksissä ja omistusyhteysyrityksissä - Placeringar i företag inom </t>
  </si>
  <si>
    <t>Jälleenvakuut-</t>
  </si>
  <si>
    <t>tajien osuus</t>
  </si>
  <si>
    <t>ansvar</t>
  </si>
  <si>
    <t>Tasoitus-</t>
  </si>
  <si>
    <t>määrä</t>
  </si>
  <si>
    <t>Utjämnings-</t>
  </si>
  <si>
    <t>belopp</t>
  </si>
  <si>
    <t xml:space="preserve">Premieansvar </t>
  </si>
  <si>
    <t xml:space="preserve">efter avgiven </t>
  </si>
  <si>
    <t xml:space="preserve">Provision for </t>
  </si>
  <si>
    <t xml:space="preserve">unerned premiums, </t>
  </si>
  <si>
    <t>Garantiavgifts-</t>
  </si>
  <si>
    <t>post</t>
  </si>
  <si>
    <t>Lån mot</t>
  </si>
  <si>
    <t>konvertibla</t>
  </si>
  <si>
    <t xml:space="preserve">Debt </t>
  </si>
  <si>
    <t>Jälleen-</t>
  </si>
  <si>
    <t>vakuutus-</t>
  </si>
  <si>
    <t xml:space="preserve"> loans</t>
  </si>
  <si>
    <t>Pensions-</t>
  </si>
  <si>
    <t>lån</t>
  </si>
  <si>
    <t xml:space="preserve">Övriga </t>
  </si>
  <si>
    <t>skulder</t>
  </si>
  <si>
    <t xml:space="preserve">Other </t>
  </si>
  <si>
    <t>creditors</t>
  </si>
  <si>
    <t xml:space="preserve">Muut </t>
  </si>
  <si>
    <t xml:space="preserve">Total </t>
  </si>
  <si>
    <t xml:space="preserve">Accruals </t>
  </si>
  <si>
    <t xml:space="preserve">and deferred </t>
  </si>
  <si>
    <t xml:space="preserve">Lån från </t>
  </si>
  <si>
    <t>finansiella institut</t>
  </si>
  <si>
    <t xml:space="preserve">Amounts </t>
  </si>
  <si>
    <t>owed to</t>
  </si>
  <si>
    <t xml:space="preserve">credit </t>
  </si>
  <si>
    <t>institutions</t>
  </si>
  <si>
    <t>operating</t>
  </si>
  <si>
    <t>kokonais-</t>
  </si>
  <si>
    <t xml:space="preserve">Velat - Skulder - </t>
  </si>
  <si>
    <t>Creditors</t>
  </si>
  <si>
    <t>andel av premie-</t>
  </si>
  <si>
    <t>inkomsten</t>
  </si>
  <si>
    <t xml:space="preserve">Försäkrade för </t>
  </si>
  <si>
    <t>annat olycksfall</t>
  </si>
  <si>
    <t xml:space="preserve">Insured against </t>
  </si>
  <si>
    <t>other accidents</t>
  </si>
  <si>
    <t xml:space="preserve">Premiums 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</si>
  <si>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</si>
  <si>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 -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</si>
  <si>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</si>
  <si>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</si>
  <si>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Palo – ja muu omaisuusvahinko – Brand och annan skada på egendom – </t>
  </si>
  <si>
    <t>Fire and other damage to property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</si>
  <si>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</si>
  <si>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andel av </t>
  </si>
  <si>
    <t>premieinkomsten</t>
  </si>
  <si>
    <t>unearned premiums,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</si>
  <si>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</t>
    </r>
  </si>
  <si>
    <t xml:space="preserve">Medical </t>
  </si>
  <si>
    <t>vahvistetut jatkuvat</t>
  </si>
  <si>
    <t>*Zürich</t>
  </si>
  <si>
    <t>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</si>
  <si>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</si>
  <si>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</si>
  <si>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</si>
  <si>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</si>
  <si>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</si>
  <si>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</si>
  <si>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</si>
  <si>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</si>
  <si>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</si>
  <si>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 - </t>
    </r>
    <r>
      <rPr>
        <i/>
        <sz val="8"/>
        <rFont val="Arial"/>
        <family val="2"/>
      </rPr>
      <t>Investments in group companies and participating interests</t>
    </r>
  </si>
  <si>
    <t>samma koncern och i ägarintresseföretag</t>
  </si>
  <si>
    <t>Depåfordringar</t>
  </si>
  <si>
    <t xml:space="preserve">inom </t>
  </si>
  <si>
    <t xml:space="preserve">ceding </t>
  </si>
  <si>
    <t>Drifts-</t>
  </si>
  <si>
    <t xml:space="preserve">kostnader </t>
  </si>
  <si>
    <t>försäkrings-</t>
  </si>
  <si>
    <t>tekniska</t>
  </si>
  <si>
    <t xml:space="preserve">Claims </t>
  </si>
  <si>
    <t>incurred total</t>
  </si>
  <si>
    <t xml:space="preserve">Reinsurers´ </t>
  </si>
  <si>
    <t xml:space="preserve">Korvausvastuun muutos - </t>
  </si>
  <si>
    <t xml:space="preserve">Sijoitustoiminnan tuotot ja kulut - Intäkter och </t>
  </si>
  <si>
    <t>kotsnader för placeringsveksamheten</t>
  </si>
  <si>
    <t>balans-</t>
  </si>
  <si>
    <t>räkningen</t>
  </si>
  <si>
    <t>Osuus yhtiön/</t>
  </si>
  <si>
    <t>yhdistyksen/edustuston</t>
  </si>
  <si>
    <t>ylijäämästä</t>
  </si>
  <si>
    <t xml:space="preserve">arvioidusta tulevasta </t>
  </si>
  <si>
    <t>poster</t>
  </si>
  <si>
    <t>items</t>
  </si>
  <si>
    <t>Taksoitet-</t>
  </si>
  <si>
    <t>tavissa oleva</t>
  </si>
  <si>
    <t>Korvaus-</t>
  </si>
  <si>
    <t>toiminnon</t>
  </si>
  <si>
    <t xml:space="preserve">Lakisääteinen tapaturma – Lagstadgad olycksfallsförsäkring – </t>
  </si>
  <si>
    <t>Statutory workers' compensation</t>
  </si>
  <si>
    <t>22</t>
  </si>
  <si>
    <t xml:space="preserve">Vakuutustekninen kate </t>
  </si>
  <si>
    <t xml:space="preserve">ennen tasoitusmäärän </t>
  </si>
  <si>
    <t>muutosta</t>
  </si>
  <si>
    <t>Förändring av ersättningsansvaret</t>
  </si>
  <si>
    <t xml:space="preserve"> - Change in provision for</t>
  </si>
  <si>
    <t>outstanding claims</t>
  </si>
  <si>
    <r>
      <t xml:space="preserve">16. Vakuutusluokat 14 – 15 – Försäkringsklasser 14 – 15 – </t>
    </r>
    <r>
      <rPr>
        <b/>
        <i/>
        <sz val="10"/>
        <rFont val="Arial"/>
        <family val="2"/>
      </rPr>
      <t>Insurance classes 14 - 15</t>
    </r>
  </si>
  <si>
    <t>Contents</t>
  </si>
  <si>
    <t>Profit and Loss Account</t>
  </si>
  <si>
    <t>Balance Sheet, assets</t>
  </si>
  <si>
    <t>Balance Sheet, liabilities</t>
  </si>
  <si>
    <t>Solvency margin</t>
  </si>
  <si>
    <t>Insurance class 1a, statutory workers' compensation</t>
  </si>
  <si>
    <t>Insurance class 1b, non-statutory accident</t>
  </si>
  <si>
    <t>Insurance class 2, health</t>
  </si>
  <si>
    <t>Insurance class 3, land vehicles</t>
  </si>
  <si>
    <t>Insurance classes 4 – 6, marine, aviation and railway rolling stock</t>
  </si>
  <si>
    <t>Insurance class 7, transport</t>
  </si>
  <si>
    <t>Insurance classes 8 – 9, fire and other damage to property</t>
  </si>
  <si>
    <t>Insurance class 10, motor vehicle liability</t>
  </si>
  <si>
    <t>Insurance classes 11 – 13, general liability</t>
  </si>
  <si>
    <t>Insurance classes 14 – 15, credit and suretyship</t>
  </si>
  <si>
    <t>Insurance class 16, other damage to property</t>
  </si>
  <si>
    <t>Insurance class 17,  legal expenses</t>
  </si>
  <si>
    <t>Non-life insurance 2009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</si>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</sst>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0.000000\ %"/>
    <numFmt numFmtId="191" formatCode="\ * ###\ ###\ ###\ \ ;\ \-* ###\ ###\ ###\ \ ;\ \-\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.25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8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6" fillId="31" borderId="1" applyNumberFormat="0" applyAlignment="0" applyProtection="0"/>
    <xf numFmtId="0" fontId="49" fillId="27" borderId="1" applyNumberFormat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5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56" fillId="31" borderId="1" applyNumberFormat="0" applyAlignment="0" applyProtection="0"/>
    <xf numFmtId="0" fontId="50" fillId="28" borderId="2" applyNumberFormat="0" applyAlignment="0" applyProtection="0"/>
    <xf numFmtId="0" fontId="59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0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182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 applyProtection="1">
      <alignment/>
      <protection locked="0"/>
    </xf>
    <xf numFmtId="0" fontId="10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183" fontId="5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 locked="0"/>
    </xf>
    <xf numFmtId="183" fontId="9" fillId="0" borderId="0" xfId="0" applyNumberFormat="1" applyFont="1" applyBorder="1" applyAlignment="1" applyProtection="1">
      <alignment/>
      <protection locked="0"/>
    </xf>
    <xf numFmtId="186" fontId="0" fillId="0" borderId="0" xfId="0" applyNumberFormat="1" applyBorder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83" fontId="7" fillId="0" borderId="0" xfId="0" applyNumberFormat="1" applyFont="1" applyBorder="1" applyAlignment="1" applyProtection="1">
      <alignment horizontal="left"/>
      <protection locked="0"/>
    </xf>
    <xf numFmtId="183" fontId="5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83" fontId="5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189" fontId="12" fillId="0" borderId="11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2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2" fontId="13" fillId="0" borderId="0" xfId="0" applyNumberFormat="1" applyFont="1" applyAlignment="1">
      <alignment/>
    </xf>
    <xf numFmtId="183" fontId="13" fillId="0" borderId="0" xfId="0" applyNumberFormat="1" applyFont="1" applyBorder="1" applyAlignment="1">
      <alignment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6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83" fontId="14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82" fontId="8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Alignment="1" applyProtection="1">
      <alignment horizontal="center"/>
      <protection locked="0"/>
    </xf>
    <xf numFmtId="170" fontId="8" fillId="0" borderId="0" xfId="101" applyFont="1" applyAlignment="1">
      <alignment/>
    </xf>
    <xf numFmtId="0" fontId="15" fillId="0" borderId="0" xfId="0" applyFont="1" applyAlignment="1">
      <alignment/>
    </xf>
    <xf numFmtId="186" fontId="15" fillId="0" borderId="0" xfId="0" applyNumberFormat="1" applyFont="1" applyBorder="1" applyAlignment="1">
      <alignment/>
    </xf>
    <xf numFmtId="183" fontId="5" fillId="0" borderId="0" xfId="0" applyNumberFormat="1" applyFont="1" applyAlignment="1">
      <alignment horizontal="left"/>
    </xf>
    <xf numFmtId="6" fontId="5" fillId="0" borderId="0" xfId="0" applyNumberFormat="1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82" fontId="13" fillId="5" borderId="0" xfId="0" applyNumberFormat="1" applyFont="1" applyFill="1" applyAlignment="1">
      <alignment/>
    </xf>
    <xf numFmtId="0" fontId="5" fillId="5" borderId="0" xfId="0" applyFont="1" applyFill="1" applyAlignment="1" quotePrefix="1">
      <alignment/>
    </xf>
    <xf numFmtId="0" fontId="11" fillId="0" borderId="10" xfId="0" applyFont="1" applyBorder="1" applyAlignment="1" applyProtection="1">
      <alignment/>
      <protection locked="0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 quotePrefix="1">
      <alignment horizontal="center"/>
    </xf>
    <xf numFmtId="0" fontId="18" fillId="0" borderId="12" xfId="0" applyFont="1" applyBorder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8" fillId="0" borderId="24" xfId="0" applyFont="1" applyBorder="1" applyAlignment="1" quotePrefix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82" fontId="16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2" fontId="16" fillId="0" borderId="0" xfId="0" applyNumberFormat="1" applyFont="1" applyAlignment="1">
      <alignment/>
    </xf>
    <xf numFmtId="18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2" fontId="20" fillId="0" borderId="0" xfId="0" applyNumberFormat="1" applyFont="1" applyAlignment="1">
      <alignment/>
    </xf>
    <xf numFmtId="183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90" fontId="16" fillId="0" borderId="0" xfId="0" applyNumberFormat="1" applyFont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22" xfId="0" applyFont="1" applyBorder="1" applyAlignment="1">
      <alignment/>
    </xf>
    <xf numFmtId="182" fontId="18" fillId="0" borderId="0" xfId="0" applyNumberFormat="1" applyFont="1" applyAlignment="1">
      <alignment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182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1" fillId="0" borderId="10" xfId="0" applyFont="1" applyBorder="1" applyAlignment="1">
      <alignment/>
    </xf>
    <xf numFmtId="0" fontId="16" fillId="0" borderId="0" xfId="0" applyFont="1" applyAlignment="1">
      <alignment/>
    </xf>
    <xf numFmtId="183" fontId="16" fillId="0" borderId="0" xfId="0" applyNumberFormat="1" applyFont="1" applyAlignment="1">
      <alignment horizontal="center"/>
    </xf>
    <xf numFmtId="183" fontId="20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7" xfId="0" applyFont="1" applyBorder="1" applyAlignment="1">
      <alignment/>
    </xf>
    <xf numFmtId="183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18" fillId="0" borderId="11" xfId="0" applyFont="1" applyBorder="1" applyAlignment="1">
      <alignment horizontal="justify" vertical="top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18" fillId="5" borderId="16" xfId="0" applyFont="1" applyFill="1" applyBorder="1" applyAlignment="1">
      <alignment/>
    </xf>
    <xf numFmtId="0" fontId="18" fillId="0" borderId="24" xfId="0" applyFont="1" applyBorder="1" applyAlignment="1">
      <alignment/>
    </xf>
    <xf numFmtId="0" fontId="18" fillId="5" borderId="19" xfId="0" applyFont="1" applyFill="1" applyBorder="1" applyAlignment="1">
      <alignment/>
    </xf>
    <xf numFmtId="0" fontId="18" fillId="5" borderId="11" xfId="0" applyFont="1" applyFill="1" applyBorder="1" applyAlignment="1">
      <alignment/>
    </xf>
    <xf numFmtId="0" fontId="19" fillId="5" borderId="11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182" fontId="16" fillId="5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182" fontId="20" fillId="5" borderId="0" xfId="0" applyNumberFormat="1" applyFont="1" applyFill="1" applyAlignment="1">
      <alignment/>
    </xf>
    <xf numFmtId="0" fontId="11" fillId="0" borderId="10" xfId="0" applyFont="1" applyBorder="1" applyAlignment="1">
      <alignment/>
    </xf>
    <xf numFmtId="0" fontId="18" fillId="5" borderId="17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18" fillId="0" borderId="13" xfId="0" applyFont="1" applyBorder="1" applyAlignment="1" quotePrefix="1">
      <alignment horizontal="center"/>
    </xf>
    <xf numFmtId="0" fontId="19" fillId="0" borderId="13" xfId="0" applyFont="1" applyBorder="1" applyAlignment="1">
      <alignment horizontal="left"/>
    </xf>
    <xf numFmtId="0" fontId="19" fillId="5" borderId="0" xfId="0" applyFont="1" applyFill="1" applyBorder="1" applyAlignment="1">
      <alignment/>
    </xf>
    <xf numFmtId="0" fontId="18" fillId="0" borderId="11" xfId="0" applyFont="1" applyBorder="1" applyAlignment="1" quotePrefix="1">
      <alignment/>
    </xf>
    <xf numFmtId="0" fontId="18" fillId="5" borderId="10" xfId="0" applyFont="1" applyFill="1" applyBorder="1" applyAlignment="1">
      <alignment horizontal="center"/>
    </xf>
    <xf numFmtId="0" fontId="18" fillId="5" borderId="0" xfId="0" applyFont="1" applyFill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1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17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24" xfId="0" applyFont="1" applyBorder="1" applyAlignment="1">
      <alignment/>
    </xf>
    <xf numFmtId="3" fontId="20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83" fontId="18" fillId="0" borderId="0" xfId="0" applyNumberFormat="1" applyFont="1" applyAlignment="1">
      <alignment/>
    </xf>
    <xf numFmtId="186" fontId="18" fillId="0" borderId="23" xfId="0" applyNumberFormat="1" applyFont="1" applyBorder="1" applyAlignment="1">
      <alignment/>
    </xf>
    <xf numFmtId="186" fontId="18" fillId="0" borderId="10" xfId="0" applyNumberFormat="1" applyFont="1" applyBorder="1" applyAlignment="1">
      <alignment/>
    </xf>
    <xf numFmtId="186" fontId="18" fillId="0" borderId="11" xfId="0" applyNumberFormat="1" applyFont="1" applyBorder="1" applyAlignment="1">
      <alignment/>
    </xf>
    <xf numFmtId="186" fontId="18" fillId="0" borderId="0" xfId="0" applyNumberFormat="1" applyFont="1" applyBorder="1" applyAlignment="1">
      <alignment/>
    </xf>
    <xf numFmtId="186" fontId="18" fillId="0" borderId="12" xfId="0" applyNumberFormat="1" applyFont="1" applyBorder="1" applyAlignment="1">
      <alignment/>
    </xf>
    <xf numFmtId="186" fontId="18" fillId="0" borderId="0" xfId="0" applyNumberFormat="1" applyFont="1" applyAlignment="1">
      <alignment/>
    </xf>
    <xf numFmtId="183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186" fontId="19" fillId="0" borderId="23" xfId="0" applyNumberFormat="1" applyFont="1" applyBorder="1" applyAlignment="1">
      <alignment/>
    </xf>
    <xf numFmtId="185" fontId="18" fillId="0" borderId="11" xfId="0" applyNumberFormat="1" applyFont="1" applyBorder="1" applyAlignment="1">
      <alignment/>
    </xf>
    <xf numFmtId="186" fontId="18" fillId="0" borderId="13" xfId="0" applyNumberFormat="1" applyFont="1" applyBorder="1" applyAlignment="1">
      <alignment/>
    </xf>
    <xf numFmtId="186" fontId="18" fillId="0" borderId="19" xfId="0" applyNumberFormat="1" applyFont="1" applyBorder="1" applyAlignment="1">
      <alignment/>
    </xf>
    <xf numFmtId="186" fontId="19" fillId="0" borderId="12" xfId="0" applyNumberFormat="1" applyFont="1" applyBorder="1" applyAlignment="1">
      <alignment/>
    </xf>
    <xf numFmtId="186" fontId="19" fillId="0" borderId="0" xfId="0" applyNumberFormat="1" applyFont="1" applyBorder="1" applyAlignment="1">
      <alignment/>
    </xf>
    <xf numFmtId="186" fontId="19" fillId="0" borderId="11" xfId="0" applyNumberFormat="1" applyFont="1" applyBorder="1" applyAlignment="1">
      <alignment/>
    </xf>
    <xf numFmtId="185" fontId="19" fillId="0" borderId="11" xfId="0" applyNumberFormat="1" applyFont="1" applyBorder="1" applyAlignment="1">
      <alignment/>
    </xf>
    <xf numFmtId="18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86" fontId="18" fillId="0" borderId="15" xfId="0" applyNumberFormat="1" applyFont="1" applyBorder="1" applyAlignment="1">
      <alignment/>
    </xf>
    <xf numFmtId="182" fontId="18" fillId="0" borderId="11" xfId="0" applyNumberFormat="1" applyFont="1" applyBorder="1" applyAlignment="1">
      <alignment horizontal="center"/>
    </xf>
    <xf numFmtId="186" fontId="19" fillId="0" borderId="13" xfId="0" applyNumberFormat="1" applyFont="1" applyBorder="1" applyAlignment="1">
      <alignment/>
    </xf>
    <xf numFmtId="1" fontId="18" fillId="0" borderId="0" xfId="0" applyNumberFormat="1" applyFont="1" applyAlignment="1">
      <alignment horizontal="center"/>
    </xf>
    <xf numFmtId="185" fontId="18" fillId="0" borderId="11" xfId="0" applyNumberFormat="1" applyFont="1" applyBorder="1" applyAlignment="1">
      <alignment horizontal="left"/>
    </xf>
    <xf numFmtId="187" fontId="18" fillId="0" borderId="0" xfId="0" applyNumberFormat="1" applyFont="1" applyBorder="1" applyAlignment="1">
      <alignment horizontal="left"/>
    </xf>
    <xf numFmtId="187" fontId="18" fillId="0" borderId="11" xfId="0" applyNumberFormat="1" applyFont="1" applyBorder="1" applyAlignment="1">
      <alignment horizontal="left"/>
    </xf>
    <xf numFmtId="187" fontId="18" fillId="0" borderId="12" xfId="0" applyNumberFormat="1" applyFont="1" applyBorder="1" applyAlignment="1">
      <alignment horizontal="left"/>
    </xf>
    <xf numFmtId="186" fontId="18" fillId="0" borderId="12" xfId="0" applyNumberFormat="1" applyFont="1" applyBorder="1" applyAlignment="1" quotePrefix="1">
      <alignment/>
    </xf>
    <xf numFmtId="187" fontId="18" fillId="0" borderId="13" xfId="0" applyNumberFormat="1" applyFont="1" applyBorder="1" applyAlignment="1">
      <alignment horizontal="left"/>
    </xf>
    <xf numFmtId="186" fontId="18" fillId="0" borderId="10" xfId="0" applyNumberFormat="1" applyFont="1" applyBorder="1" applyAlignment="1">
      <alignment horizontal="left"/>
    </xf>
    <xf numFmtId="185" fontId="18" fillId="0" borderId="24" xfId="0" applyNumberFormat="1" applyFont="1" applyBorder="1" applyAlignment="1">
      <alignment/>
    </xf>
    <xf numFmtId="186" fontId="18" fillId="0" borderId="24" xfId="0" applyNumberFormat="1" applyFont="1" applyBorder="1" applyAlignment="1">
      <alignment/>
    </xf>
    <xf numFmtId="186" fontId="16" fillId="0" borderId="10" xfId="0" applyNumberFormat="1" applyFont="1" applyBorder="1" applyAlignment="1">
      <alignment horizontal="left"/>
    </xf>
    <xf numFmtId="186" fontId="18" fillId="0" borderId="22" xfId="0" applyNumberFormat="1" applyFont="1" applyBorder="1" applyAlignment="1">
      <alignment/>
    </xf>
    <xf numFmtId="186" fontId="18" fillId="0" borderId="0" xfId="0" applyNumberFormat="1" applyFont="1" applyBorder="1" applyAlignment="1">
      <alignment horizontal="left"/>
    </xf>
    <xf numFmtId="185" fontId="18" fillId="0" borderId="0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20" fillId="0" borderId="0" xfId="0" applyNumberFormat="1" applyFont="1" applyBorder="1" applyAlignment="1">
      <alignment/>
    </xf>
    <xf numFmtId="186" fontId="20" fillId="0" borderId="0" xfId="0" applyNumberFormat="1" applyFont="1" applyBorder="1" applyAlignment="1">
      <alignment/>
    </xf>
    <xf numFmtId="183" fontId="25" fillId="0" borderId="0" xfId="0" applyNumberFormat="1" applyFont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0" xfId="0" applyFont="1" applyBorder="1" applyAlignment="1">
      <alignment horizontal="left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83" fontId="21" fillId="0" borderId="0" xfId="0" applyNumberFormat="1" applyFont="1" applyAlignment="1" applyProtection="1">
      <alignment horizontal="left"/>
      <protection locked="0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3" fontId="21" fillId="0" borderId="0" xfId="0" applyNumberFormat="1" applyFont="1" applyAlignment="1" applyProtection="1">
      <alignment horizontal="center"/>
      <protection locked="0"/>
    </xf>
    <xf numFmtId="183" fontId="18" fillId="0" borderId="0" xfId="0" applyNumberFormat="1" applyFont="1" applyAlignment="1">
      <alignment horizontal="left"/>
    </xf>
    <xf numFmtId="185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3" fontId="19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186" fontId="18" fillId="0" borderId="11" xfId="0" applyNumberFormat="1" applyFont="1" applyBorder="1" applyAlignment="1" applyProtection="1">
      <alignment/>
      <protection locked="0"/>
    </xf>
    <xf numFmtId="186" fontId="18" fillId="0" borderId="12" xfId="0" applyNumberFormat="1" applyFont="1" applyBorder="1" applyAlignment="1" applyProtection="1">
      <alignment/>
      <protection locked="0"/>
    </xf>
    <xf numFmtId="186" fontId="19" fillId="0" borderId="11" xfId="0" applyNumberFormat="1" applyFont="1" applyBorder="1" applyAlignment="1" applyProtection="1">
      <alignment/>
      <protection locked="0"/>
    </xf>
    <xf numFmtId="186" fontId="19" fillId="0" borderId="12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182" fontId="16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183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183" fontId="24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183" fontId="24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/>
      <protection locked="0"/>
    </xf>
    <xf numFmtId="183" fontId="25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2" fontId="16" fillId="0" borderId="0" xfId="0" applyNumberFormat="1" applyFont="1" applyAlignment="1" applyProtection="1" quotePrefix="1">
      <alignment/>
      <protection locked="0"/>
    </xf>
    <xf numFmtId="182" fontId="18" fillId="0" borderId="0" xfId="0" applyNumberFormat="1" applyFont="1" applyAlignment="1" applyProtection="1">
      <alignment/>
      <protection locked="0"/>
    </xf>
    <xf numFmtId="189" fontId="27" fillId="0" borderId="16" xfId="0" applyNumberFormat="1" applyFont="1" applyBorder="1" applyAlignment="1" applyProtection="1">
      <alignment/>
      <protection locked="0"/>
    </xf>
    <xf numFmtId="189" fontId="0" fillId="0" borderId="16" xfId="0" applyNumberFormat="1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189" fontId="18" fillId="0" borderId="11" xfId="0" applyNumberFormat="1" applyFont="1" applyBorder="1" applyAlignment="1" applyProtection="1">
      <alignment/>
      <protection locked="0"/>
    </xf>
    <xf numFmtId="189" fontId="19" fillId="0" borderId="11" xfId="0" applyNumberFormat="1" applyFont="1" applyBorder="1" applyAlignment="1" applyProtection="1">
      <alignment/>
      <protection locked="0"/>
    </xf>
    <xf numFmtId="189" fontId="0" fillId="0" borderId="12" xfId="0" applyNumberFormat="1" applyFont="1" applyBorder="1" applyAlignment="1" applyProtection="1">
      <alignment/>
      <protection locked="0"/>
    </xf>
    <xf numFmtId="189" fontId="27" fillId="0" borderId="11" xfId="0" applyNumberFormat="1" applyFont="1" applyBorder="1" applyAlignment="1" applyProtection="1">
      <alignment/>
      <protection locked="0"/>
    </xf>
    <xf numFmtId="189" fontId="27" fillId="0" borderId="13" xfId="0" applyNumberFormat="1" applyFont="1" applyBorder="1" applyAlignment="1" applyProtection="1">
      <alignment/>
      <protection locked="0"/>
    </xf>
    <xf numFmtId="189" fontId="27" fillId="0" borderId="12" xfId="0" applyNumberFormat="1" applyFont="1" applyBorder="1" applyAlignment="1" applyProtection="1">
      <alignment/>
      <protection locked="0"/>
    </xf>
    <xf numFmtId="189" fontId="0" fillId="0" borderId="11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 quotePrefix="1">
      <alignment horizontal="center"/>
      <protection locked="0"/>
    </xf>
    <xf numFmtId="189" fontId="27" fillId="0" borderId="0" xfId="0" applyNumberFormat="1" applyFont="1" applyAlignment="1" applyProtection="1">
      <alignment/>
      <protection locked="0"/>
    </xf>
    <xf numFmtId="0" fontId="19" fillId="0" borderId="11" xfId="0" applyFont="1" applyBorder="1" applyAlignment="1" applyProtection="1" quotePrefix="1">
      <alignment horizontal="center"/>
      <protection locked="0"/>
    </xf>
    <xf numFmtId="183" fontId="18" fillId="0" borderId="0" xfId="0" applyNumberFormat="1" applyFont="1" applyAlignment="1" applyProtection="1">
      <alignment/>
      <protection locked="0"/>
    </xf>
    <xf numFmtId="0" fontId="18" fillId="33" borderId="10" xfId="0" applyFont="1" applyFill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183" fontId="21" fillId="0" borderId="0" xfId="0" applyNumberFormat="1" applyFont="1" applyAlignment="1" applyProtection="1">
      <alignment/>
      <protection locked="0"/>
    </xf>
    <xf numFmtId="182" fontId="21" fillId="0" borderId="0" xfId="0" applyNumberFormat="1" applyFont="1" applyAlignment="1" applyProtection="1">
      <alignment/>
      <protection locked="0"/>
    </xf>
    <xf numFmtId="188" fontId="21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83" fontId="23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3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3" fontId="21" fillId="0" borderId="0" xfId="0" applyNumberFormat="1" applyFont="1" applyAlignment="1">
      <alignment horizontal="left"/>
    </xf>
    <xf numFmtId="183" fontId="24" fillId="0" borderId="0" xfId="0" applyNumberFormat="1" applyFont="1" applyBorder="1" applyAlignment="1">
      <alignment horizontal="left"/>
    </xf>
    <xf numFmtId="183" fontId="25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7" fontId="18" fillId="0" borderId="11" xfId="0" applyNumberFormat="1" applyFont="1" applyBorder="1" applyAlignment="1" quotePrefix="1">
      <alignment horizontal="center"/>
    </xf>
    <xf numFmtId="186" fontId="18" fillId="0" borderId="24" xfId="0" applyNumberFormat="1" applyFont="1" applyBorder="1" applyAlignment="1">
      <alignment/>
    </xf>
    <xf numFmtId="182" fontId="20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" fontId="16" fillId="0" borderId="0" xfId="0" applyNumberFormat="1" applyFont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182" fontId="13" fillId="5" borderId="0" xfId="0" applyNumberFormat="1" applyFont="1" applyFill="1" applyAlignment="1">
      <alignment/>
    </xf>
    <xf numFmtId="182" fontId="16" fillId="5" borderId="0" xfId="0" applyNumberFormat="1" applyFont="1" applyFill="1" applyAlignment="1">
      <alignment/>
    </xf>
    <xf numFmtId="182" fontId="20" fillId="5" borderId="0" xfId="0" applyNumberFormat="1" applyFont="1" applyFill="1" applyAlignment="1">
      <alignment/>
    </xf>
    <xf numFmtId="182" fontId="16" fillId="0" borderId="0" xfId="0" applyNumberFormat="1" applyFont="1" applyFill="1" applyBorder="1" applyAlignment="1">
      <alignment/>
    </xf>
    <xf numFmtId="182" fontId="20" fillId="0" borderId="0" xfId="0" applyNumberFormat="1" applyFont="1" applyAlignment="1">
      <alignment horizontal="right"/>
    </xf>
    <xf numFmtId="0" fontId="19" fillId="0" borderId="10" xfId="0" applyFont="1" applyBorder="1" applyAlignment="1">
      <alignment/>
    </xf>
    <xf numFmtId="0" fontId="24" fillId="0" borderId="0" xfId="0" applyFont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0" fontId="17" fillId="0" borderId="10" xfId="0" applyFont="1" applyBorder="1" applyAlignment="1">
      <alignment horizontal="left"/>
    </xf>
    <xf numFmtId="0" fontId="29" fillId="0" borderId="0" xfId="85" applyFont="1">
      <alignment/>
      <protection/>
    </xf>
    <xf numFmtId="0" fontId="0" fillId="0" borderId="0" xfId="85">
      <alignment/>
      <protection/>
    </xf>
    <xf numFmtId="0" fontId="0" fillId="0" borderId="0" xfId="85" applyFont="1" applyAlignment="1">
      <alignment horizontal="right"/>
      <protection/>
    </xf>
    <xf numFmtId="0" fontId="0" fillId="0" borderId="0" xfId="85" applyFont="1">
      <alignment/>
      <protection/>
    </xf>
    <xf numFmtId="183" fontId="25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  <xf numFmtId="183" fontId="25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9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_Sisällysluettelo" xfId="85"/>
    <cellStyle name="Note" xfId="86"/>
    <cellStyle name="Otsikko" xfId="87"/>
    <cellStyle name="Otsikko 1" xfId="88"/>
    <cellStyle name="Otsikko 2" xfId="89"/>
    <cellStyle name="Otsikko 3" xfId="90"/>
    <cellStyle name="Otsikko 4" xfId="91"/>
    <cellStyle name="Output" xfId="92"/>
    <cellStyle name="Percent" xfId="93"/>
    <cellStyle name="Selittävä teksti" xfId="94"/>
    <cellStyle name="Summa" xfId="95"/>
    <cellStyle name="Syöttö" xfId="96"/>
    <cellStyle name="Tarkistussolu" xfId="97"/>
    <cellStyle name="Title" xfId="98"/>
    <cellStyle name="Total" xfId="99"/>
    <cellStyle name="Tulostus" xfId="100"/>
    <cellStyle name="Currency" xfId="101"/>
    <cellStyle name="Currency [0]" xfId="102"/>
    <cellStyle name="Valuutta 2" xfId="103"/>
    <cellStyle name="Warning Text" xfId="104"/>
    <cellStyle name="Varoitusteksti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VV\Vakavaraisuusvalvonta\VATTI\VAT_Dokumentit\Tilastot\3.%20Tilastokirjat\Vakuutusyhti&#246;t%20ja%20yhdistykset\2007\Vahinko%20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"/>
      <sheetName val="TU"/>
      <sheetName val="TA"/>
      <sheetName val="TB"/>
      <sheetName val="TP"/>
      <sheetName val="ST"/>
      <sheetName val="LK"/>
      <sheetName val="VL1A"/>
      <sheetName val="VL01"/>
      <sheetName val="VL02"/>
      <sheetName val="VL03"/>
      <sheetName val="VL04-06"/>
      <sheetName val="VL07"/>
      <sheetName val="VL08-09"/>
      <sheetName val="VL10"/>
      <sheetName val="VL11-13"/>
      <sheetName val="VL14-15"/>
      <sheetName val="VL16"/>
      <sheetName val="VL17"/>
      <sheetName val="VLJV"/>
      <sheetName val="Virheet"/>
      <sheetName val="Maksutulo"/>
      <sheetName val="Vakuutusmaksutuotot"/>
      <sheetName val="Maksetut korvaukset"/>
      <sheetName val="Korvauskulut"/>
      <sheetName val="Liikekul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4.00390625" style="0" customWidth="1"/>
    <col min="2" max="2" width="2.7109375" style="0" customWidth="1"/>
    <col min="3" max="3" width="30.00390625" style="0" customWidth="1"/>
    <col min="4" max="4" width="23.00390625" style="0" customWidth="1"/>
  </cols>
  <sheetData>
    <row r="1" ht="12.75">
      <c r="B1" s="1"/>
    </row>
    <row r="4" spans="1:3" ht="15.75">
      <c r="A4" s="392" t="s">
        <v>1828</v>
      </c>
      <c r="B4" s="393"/>
      <c r="C4" s="1"/>
    </row>
    <row r="5" spans="1:2" ht="12.75">
      <c r="A5" s="393"/>
      <c r="B5" s="393"/>
    </row>
    <row r="6" spans="1:2" ht="12.75">
      <c r="A6" s="395" t="s">
        <v>1811</v>
      </c>
      <c r="B6" s="393"/>
    </row>
    <row r="7" spans="1:3" ht="12.75">
      <c r="A7" s="393"/>
      <c r="B7" s="393"/>
      <c r="C7" s="133"/>
    </row>
    <row r="8" spans="1:3" ht="12.75">
      <c r="A8" s="394" t="s">
        <v>1764</v>
      </c>
      <c r="B8" s="393" t="s">
        <v>1812</v>
      </c>
      <c r="C8" s="133"/>
    </row>
    <row r="9" spans="1:3" ht="12.75">
      <c r="A9" s="394" t="s">
        <v>1829</v>
      </c>
      <c r="B9" s="393" t="s">
        <v>1813</v>
      </c>
      <c r="C9" s="133"/>
    </row>
    <row r="10" spans="1:3" ht="12.75">
      <c r="A10" s="394" t="s">
        <v>1830</v>
      </c>
      <c r="B10" s="393" t="s">
        <v>1814</v>
      </c>
      <c r="C10" s="133"/>
    </row>
    <row r="11" spans="1:3" ht="12.75">
      <c r="A11" s="394" t="s">
        <v>1831</v>
      </c>
      <c r="B11" s="393" t="s">
        <v>1815</v>
      </c>
      <c r="C11" s="133"/>
    </row>
    <row r="12" spans="1:3" ht="12.75">
      <c r="A12" s="394" t="s">
        <v>1832</v>
      </c>
      <c r="B12" s="393" t="s">
        <v>479</v>
      </c>
      <c r="C12" s="133"/>
    </row>
    <row r="13" spans="1:3" ht="12.75">
      <c r="A13" s="394" t="s">
        <v>1833</v>
      </c>
      <c r="B13" s="393" t="s">
        <v>643</v>
      </c>
      <c r="C13" s="133"/>
    </row>
    <row r="14" spans="1:3" ht="12.75">
      <c r="A14" s="394" t="s">
        <v>1834</v>
      </c>
      <c r="B14" s="393" t="s">
        <v>1816</v>
      </c>
      <c r="C14" s="133"/>
    </row>
    <row r="15" spans="1:3" ht="12.75">
      <c r="A15" s="394" t="s">
        <v>1835</v>
      </c>
      <c r="B15" s="393" t="s">
        <v>1817</v>
      </c>
      <c r="C15" s="133"/>
    </row>
    <row r="16" spans="1:3" ht="12.75">
      <c r="A16" s="394" t="s">
        <v>1836</v>
      </c>
      <c r="B16" s="393" t="s">
        <v>1818</v>
      </c>
      <c r="C16" s="133"/>
    </row>
    <row r="17" spans="1:3" ht="12.75">
      <c r="A17" s="394" t="s">
        <v>1837</v>
      </c>
      <c r="B17" s="393" t="s">
        <v>1819</v>
      </c>
      <c r="C17" s="133"/>
    </row>
    <row r="18" spans="1:3" ht="12.75">
      <c r="A18" s="394" t="s">
        <v>1765</v>
      </c>
      <c r="B18" s="393" t="s">
        <v>1820</v>
      </c>
      <c r="C18" s="133"/>
    </row>
    <row r="19" spans="1:3" ht="12.75">
      <c r="A19" s="394" t="s">
        <v>1766</v>
      </c>
      <c r="B19" s="393" t="s">
        <v>1821</v>
      </c>
      <c r="C19" s="133"/>
    </row>
    <row r="20" spans="1:3" ht="12.75">
      <c r="A20" s="394" t="s">
        <v>1767</v>
      </c>
      <c r="B20" s="393" t="s">
        <v>1822</v>
      </c>
      <c r="C20" s="133"/>
    </row>
    <row r="21" spans="1:3" ht="12.75">
      <c r="A21" s="394" t="s">
        <v>1768</v>
      </c>
      <c r="B21" s="393" t="s">
        <v>1823</v>
      </c>
      <c r="C21" s="133"/>
    </row>
    <row r="22" spans="1:3" ht="12.75">
      <c r="A22" s="394" t="s">
        <v>1769</v>
      </c>
      <c r="B22" s="393" t="s">
        <v>1824</v>
      </c>
      <c r="C22" s="133"/>
    </row>
    <row r="23" spans="1:3" ht="12.75">
      <c r="A23" s="394" t="s">
        <v>1770</v>
      </c>
      <c r="B23" s="393" t="s">
        <v>1825</v>
      </c>
      <c r="C23" s="133"/>
    </row>
    <row r="24" spans="1:3" ht="12.75">
      <c r="A24" s="394" t="s">
        <v>1771</v>
      </c>
      <c r="B24" s="393" t="s">
        <v>1826</v>
      </c>
      <c r="C24" s="133"/>
    </row>
    <row r="25" spans="1:3" ht="12.75">
      <c r="A25" s="394" t="s">
        <v>1772</v>
      </c>
      <c r="B25" s="393" t="s">
        <v>1827</v>
      </c>
      <c r="C25" s="133"/>
    </row>
    <row r="26" spans="1:2" ht="12.75">
      <c r="A26" s="394" t="s">
        <v>1773</v>
      </c>
      <c r="B26" s="393" t="s">
        <v>143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3"/>
  <sheetViews>
    <sheetView zoomScale="81" zoomScaleNormal="81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M8" sqref="M8"/>
    </sheetView>
  </sheetViews>
  <sheetFormatPr defaultColWidth="9.140625" defaultRowHeight="10.5" customHeight="1"/>
  <cols>
    <col min="1" max="1" width="3.7109375" style="80" customWidth="1"/>
    <col min="2" max="2" width="21.28125" style="45" customWidth="1"/>
    <col min="3" max="3" width="12.7109375" style="45" customWidth="1"/>
    <col min="4" max="4" width="13.28125" style="45" customWidth="1"/>
    <col min="5" max="5" width="12.7109375" style="45" customWidth="1"/>
    <col min="6" max="6" width="14.00390625" style="45" customWidth="1"/>
    <col min="7" max="7" width="14.8515625" style="45" customWidth="1"/>
    <col min="8" max="8" width="19.7109375" style="45" customWidth="1"/>
    <col min="9" max="9" width="21.421875" style="45" customWidth="1"/>
    <col min="10" max="10" width="19.7109375" style="45" customWidth="1"/>
    <col min="11" max="11" width="22.7109375" style="45" customWidth="1"/>
    <col min="12" max="12" width="3.7109375" style="80" customWidth="1"/>
    <col min="13" max="16384" width="9.140625" style="45" customWidth="1"/>
  </cols>
  <sheetData>
    <row r="1" spans="2:4" ht="13.5" customHeight="1">
      <c r="B1" s="50" t="s">
        <v>1675</v>
      </c>
      <c r="D1" s="47"/>
    </row>
    <row r="2" spans="2:4" ht="13.5" customHeight="1">
      <c r="B2" s="290" t="s">
        <v>1676</v>
      </c>
      <c r="D2" s="47"/>
    </row>
    <row r="3" spans="2:11" ht="13.5" customHeight="1">
      <c r="B3" s="105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</row>
    <row r="4" spans="2:11" ht="13.5" customHeight="1"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</row>
    <row r="5" spans="2:11" ht="13.5" customHeight="1"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</row>
    <row r="6" spans="2:11" ht="13.5" customHeight="1"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</row>
    <row r="7" spans="2:11" ht="13.5" customHeight="1"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</row>
    <row r="8" spans="2:11" ht="13.5" customHeight="1">
      <c r="B8" s="289"/>
      <c r="C8" s="244"/>
      <c r="D8" s="240"/>
      <c r="E8" s="237"/>
      <c r="F8" s="238"/>
      <c r="G8" s="294"/>
      <c r="H8" s="295"/>
      <c r="I8" s="294"/>
      <c r="J8" s="289"/>
      <c r="K8" s="274" t="s">
        <v>807</v>
      </c>
    </row>
    <row r="9" spans="2:11" ht="13.5" customHeight="1">
      <c r="B9" s="289"/>
      <c r="C9" s="244"/>
      <c r="D9" s="240"/>
      <c r="E9" s="237"/>
      <c r="F9" s="238"/>
      <c r="G9" s="294"/>
      <c r="H9" s="295"/>
      <c r="I9" s="294"/>
      <c r="J9" s="289"/>
      <c r="K9" s="274"/>
    </row>
    <row r="10" spans="2:11" ht="13.5" customHeight="1"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</row>
    <row r="11" spans="2:11" ht="13.5" customHeight="1"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</row>
    <row r="12" spans="1:12" s="53" customFormat="1" ht="13.5" customHeight="1">
      <c r="A12" s="80"/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80"/>
    </row>
    <row r="13" spans="1:12" s="53" customFormat="1" ht="13.5" customHeight="1">
      <c r="A13" s="80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80"/>
    </row>
    <row r="14" spans="2:11" ht="13.5" customHeight="1"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</row>
    <row r="15" spans="2:11" ht="10.5" customHeight="1" hidden="1">
      <c r="B15" s="289"/>
      <c r="C15" s="289" t="s">
        <v>1198</v>
      </c>
      <c r="D15" s="289" t="s">
        <v>1047</v>
      </c>
      <c r="E15" s="289" t="s">
        <v>1185</v>
      </c>
      <c r="F15" s="289" t="s">
        <v>733</v>
      </c>
      <c r="G15" s="289" t="s">
        <v>1186</v>
      </c>
      <c r="H15" s="289" t="s">
        <v>1187</v>
      </c>
      <c r="I15" s="289" t="s">
        <v>1188</v>
      </c>
      <c r="J15" s="289" t="s">
        <v>1049</v>
      </c>
      <c r="K15" s="289" t="s">
        <v>1189</v>
      </c>
    </row>
    <row r="16" spans="2:44" ht="10.5" customHeight="1" hidden="1">
      <c r="B16" s="289"/>
      <c r="C16" s="289"/>
      <c r="D16" s="289"/>
      <c r="E16" s="289"/>
      <c r="F16" s="289"/>
      <c r="G16" s="289"/>
      <c r="H16" s="289"/>
      <c r="I16" s="289"/>
      <c r="J16" s="289" t="s">
        <v>1050</v>
      </c>
      <c r="K16" s="289" t="s">
        <v>256</v>
      </c>
      <c r="O16" s="45" t="str">
        <f>Valuutta</f>
        <v>1000 €</v>
      </c>
      <c r="AD16" s="45" t="str">
        <f>Valuutta</f>
        <v>1000 €</v>
      </c>
      <c r="AR16" s="45" t="str">
        <f>Valuutta</f>
        <v>1000 €</v>
      </c>
    </row>
    <row r="17" spans="1:12" s="55" customFormat="1" ht="21.75" customHeight="1">
      <c r="A17" s="108">
        <v>1</v>
      </c>
      <c r="B17" s="276" t="s">
        <v>517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108">
        <v>1</v>
      </c>
    </row>
    <row r="18" spans="1:12" s="55" customFormat="1" ht="12.75" customHeight="1">
      <c r="A18" s="108">
        <v>2</v>
      </c>
      <c r="B18" s="276" t="s">
        <v>1346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108">
        <v>2</v>
      </c>
    </row>
    <row r="19" spans="1:12" s="55" customFormat="1" ht="15" customHeight="1">
      <c r="A19" s="108">
        <v>3</v>
      </c>
      <c r="B19" s="276" t="s">
        <v>391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108">
        <v>3</v>
      </c>
    </row>
    <row r="20" spans="1:12" s="55" customFormat="1" ht="12.75" customHeight="1">
      <c r="A20" s="108">
        <v>4</v>
      </c>
      <c r="B20" s="276" t="s">
        <v>518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108">
        <v>4</v>
      </c>
    </row>
    <row r="21" spans="1:12" s="55" customFormat="1" ht="15.75" customHeight="1">
      <c r="A21" s="108">
        <v>5</v>
      </c>
      <c r="B21" s="276" t="s">
        <v>519</v>
      </c>
      <c r="C21" s="302">
        <v>22278.30172305863</v>
      </c>
      <c r="D21" s="302">
        <v>21132.164345825095</v>
      </c>
      <c r="E21" s="302">
        <v>-15730.429224331725</v>
      </c>
      <c r="F21" s="302">
        <v>-3739.03872113883</v>
      </c>
      <c r="G21" s="302">
        <v>-617.82062609003</v>
      </c>
      <c r="H21" s="302">
        <v>25567</v>
      </c>
      <c r="I21" s="302">
        <v>-275.95729358731506</v>
      </c>
      <c r="J21" s="302">
        <v>7746.821697078121</v>
      </c>
      <c r="K21" s="302">
        <v>5242.934118201783</v>
      </c>
      <c r="L21" s="108">
        <v>5</v>
      </c>
    </row>
    <row r="22" spans="1:12" s="55" customFormat="1" ht="15" customHeight="1">
      <c r="A22" s="108">
        <v>6</v>
      </c>
      <c r="B22" s="276" t="s">
        <v>520</v>
      </c>
      <c r="C22" s="302">
        <v>17259.982437079343</v>
      </c>
      <c r="D22" s="302">
        <v>16348.572590367476</v>
      </c>
      <c r="E22" s="302">
        <v>-21684.838292872013</v>
      </c>
      <c r="F22" s="302">
        <v>-5283.979951298368</v>
      </c>
      <c r="G22" s="302">
        <v>0</v>
      </c>
      <c r="H22" s="302">
        <v>30930</v>
      </c>
      <c r="I22" s="302">
        <v>0</v>
      </c>
      <c r="J22" s="302">
        <v>7739.50869830808</v>
      </c>
      <c r="K22" s="302">
        <v>26374.53556412155</v>
      </c>
      <c r="L22" s="108">
        <v>6</v>
      </c>
    </row>
    <row r="23" spans="1:12" s="55" customFormat="1" ht="15" customHeight="1">
      <c r="A23" s="108">
        <v>7</v>
      </c>
      <c r="B23" s="276" t="s">
        <v>521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108">
        <v>7</v>
      </c>
    </row>
    <row r="24" spans="1:12" s="55" customFormat="1" ht="15" customHeight="1">
      <c r="A24" s="108">
        <v>8</v>
      </c>
      <c r="B24" s="276" t="s">
        <v>392</v>
      </c>
      <c r="C24" s="302">
        <v>52890.3458344824</v>
      </c>
      <c r="D24" s="302">
        <v>51268.172767312324</v>
      </c>
      <c r="E24" s="302">
        <v>-47934.38383801538</v>
      </c>
      <c r="F24" s="302">
        <v>-11292.463530743975</v>
      </c>
      <c r="G24" s="302">
        <v>0</v>
      </c>
      <c r="H24" s="302">
        <v>93013</v>
      </c>
      <c r="I24" s="302">
        <v>0</v>
      </c>
      <c r="J24" s="302">
        <v>18374.95769955397</v>
      </c>
      <c r="K24" s="302">
        <v>45037.88520517147</v>
      </c>
      <c r="L24" s="108">
        <v>8</v>
      </c>
    </row>
    <row r="25" spans="1:12" s="55" customFormat="1" ht="15" customHeight="1">
      <c r="A25" s="108">
        <v>9</v>
      </c>
      <c r="B25" s="276" t="s">
        <v>522</v>
      </c>
      <c r="C25" s="302">
        <v>211.76132438430193</v>
      </c>
      <c r="D25" s="302">
        <v>223.71332237412017</v>
      </c>
      <c r="E25" s="302">
        <v>-75.6909872696898</v>
      </c>
      <c r="F25" s="302">
        <v>-98.65931340669465</v>
      </c>
      <c r="G25" s="302">
        <v>-73.87798757461445</v>
      </c>
      <c r="H25" s="302">
        <v>60</v>
      </c>
      <c r="I25" s="302">
        <v>-109.16898163909535</v>
      </c>
      <c r="J25" s="302">
        <v>0</v>
      </c>
      <c r="K25" s="302">
        <v>0</v>
      </c>
      <c r="L25" s="108">
        <v>9</v>
      </c>
    </row>
    <row r="26" spans="1:12" s="55" customFormat="1" ht="15" customHeight="1">
      <c r="A26" s="108">
        <v>10</v>
      </c>
      <c r="B26" s="109" t="s">
        <v>523</v>
      </c>
      <c r="C26" s="302">
        <v>7282.724285133703</v>
      </c>
      <c r="D26" s="302">
        <v>6893.717350559972</v>
      </c>
      <c r="E26" s="302">
        <v>-7189.972450733442</v>
      </c>
      <c r="F26" s="302">
        <v>-1792.3268485522635</v>
      </c>
      <c r="G26" s="302">
        <v>0</v>
      </c>
      <c r="H26" s="302">
        <v>15033</v>
      </c>
      <c r="I26" s="302">
        <v>0</v>
      </c>
      <c r="J26" s="302">
        <v>2913.089510053516</v>
      </c>
      <c r="K26" s="302">
        <v>2232.7896244717426</v>
      </c>
      <c r="L26" s="108">
        <v>10</v>
      </c>
    </row>
    <row r="27" spans="1:12" s="55" customFormat="1" ht="15" customHeight="1">
      <c r="A27" s="108">
        <v>11</v>
      </c>
      <c r="B27" s="276" t="s">
        <v>524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108">
        <v>11</v>
      </c>
    </row>
    <row r="28" spans="1:12" s="55" customFormat="1" ht="15" customHeight="1">
      <c r="A28" s="108">
        <v>12</v>
      </c>
      <c r="B28" s="276" t="s">
        <v>525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108">
        <v>12</v>
      </c>
    </row>
    <row r="29" spans="1:12" s="55" customFormat="1" ht="15" customHeight="1">
      <c r="A29" s="108">
        <v>13</v>
      </c>
      <c r="B29" s="276" t="s">
        <v>526</v>
      </c>
      <c r="C29" s="302">
        <v>7709.206726354805</v>
      </c>
      <c r="D29" s="302">
        <v>7470.765916457673</v>
      </c>
      <c r="E29" s="302">
        <v>-7143.748654319643</v>
      </c>
      <c r="F29" s="302">
        <v>-1581.045588821946</v>
      </c>
      <c r="G29" s="302">
        <v>-94.73989773645384</v>
      </c>
      <c r="H29" s="302">
        <v>1482</v>
      </c>
      <c r="I29" s="302">
        <v>-94.73989773645384</v>
      </c>
      <c r="J29" s="302">
        <v>3587.348376651315</v>
      </c>
      <c r="K29" s="302">
        <v>5022.614105256948</v>
      </c>
      <c r="L29" s="108">
        <v>13</v>
      </c>
    </row>
    <row r="30" spans="1:12" s="55" customFormat="1" ht="15" customHeight="1">
      <c r="A30" s="108">
        <v>14</v>
      </c>
      <c r="B30" s="276" t="s">
        <v>527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108">
        <v>14</v>
      </c>
    </row>
    <row r="31" spans="1:12" s="55" customFormat="1" ht="15" customHeight="1">
      <c r="A31" s="108">
        <v>15</v>
      </c>
      <c r="B31" s="276" t="s">
        <v>814</v>
      </c>
      <c r="C31" s="302">
        <v>0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02">
        <v>0</v>
      </c>
      <c r="L31" s="108">
        <v>15</v>
      </c>
    </row>
    <row r="32" spans="1:12" s="55" customFormat="1" ht="15" customHeight="1">
      <c r="A32" s="108">
        <v>16</v>
      </c>
      <c r="B32" s="276" t="s">
        <v>528</v>
      </c>
      <c r="C32" s="302">
        <v>5185.307826393829</v>
      </c>
      <c r="D32" s="302">
        <v>4870.362462213836</v>
      </c>
      <c r="E32" s="302">
        <v>-6294.125072261165</v>
      </c>
      <c r="F32" s="302">
        <v>-939.9029448020627</v>
      </c>
      <c r="G32" s="302">
        <v>773.1671924101731</v>
      </c>
      <c r="H32" s="302">
        <v>12809.567938796477</v>
      </c>
      <c r="I32" s="302">
        <v>-1995.5227251782906</v>
      </c>
      <c r="J32" s="302">
        <v>1789.5326990222059</v>
      </c>
      <c r="K32" s="302">
        <v>5361.12709832315</v>
      </c>
      <c r="L32" s="108">
        <v>16</v>
      </c>
    </row>
    <row r="33" spans="1:12" s="55" customFormat="1" ht="15" customHeight="1">
      <c r="A33" s="108">
        <v>17</v>
      </c>
      <c r="B33" s="276" t="s">
        <v>1636</v>
      </c>
      <c r="C33" s="302">
        <v>1259.6333381448808</v>
      </c>
      <c r="D33" s="302">
        <v>1225.0333439641822</v>
      </c>
      <c r="E33" s="302">
        <v>-1063.6347005111922</v>
      </c>
      <c r="F33" s="302">
        <v>-491.9907072531031</v>
      </c>
      <c r="G33" s="302">
        <v>3.712401534397956</v>
      </c>
      <c r="H33" s="302">
        <v>1661</v>
      </c>
      <c r="I33" s="302">
        <v>-14.094287629510989</v>
      </c>
      <c r="J33" s="302">
        <v>466.6999215067079</v>
      </c>
      <c r="K33" s="302">
        <v>320.4999460957786</v>
      </c>
      <c r="L33" s="108">
        <v>17</v>
      </c>
    </row>
    <row r="34" spans="1:12" s="55" customFormat="1" ht="15" customHeight="1">
      <c r="A34" s="108">
        <v>18</v>
      </c>
      <c r="B34" s="276" t="s">
        <v>54</v>
      </c>
      <c r="C34" s="302">
        <v>31066.364775012524</v>
      </c>
      <c r="D34" s="302">
        <v>30157.11064793809</v>
      </c>
      <c r="E34" s="302">
        <v>-23977.51815727094</v>
      </c>
      <c r="F34" s="302">
        <v>-6318.879717240723</v>
      </c>
      <c r="G34" s="302">
        <v>-198.26146665481505</v>
      </c>
      <c r="H34" s="302">
        <v>32019</v>
      </c>
      <c r="I34" s="302">
        <v>-160.31997303611615</v>
      </c>
      <c r="J34" s="302">
        <v>11512.837063679806</v>
      </c>
      <c r="K34" s="302">
        <v>16725.721186935636</v>
      </c>
      <c r="L34" s="108">
        <v>18</v>
      </c>
    </row>
    <row r="35" spans="1:12" s="55" customFormat="1" ht="15" customHeight="1">
      <c r="A35" s="108">
        <v>19</v>
      </c>
      <c r="B35" s="276" t="s">
        <v>529</v>
      </c>
      <c r="C35" s="302">
        <v>31183.81260525922</v>
      </c>
      <c r="D35" s="302">
        <v>29885.456823626988</v>
      </c>
      <c r="E35" s="302">
        <v>-25201.308343690784</v>
      </c>
      <c r="F35" s="302">
        <v>-9329.90912582593</v>
      </c>
      <c r="G35" s="302">
        <v>0</v>
      </c>
      <c r="H35" s="302">
        <v>116172.7956806812</v>
      </c>
      <c r="I35" s="302">
        <v>0</v>
      </c>
      <c r="J35" s="302">
        <v>13444.548738789224</v>
      </c>
      <c r="K35" s="302">
        <v>15295.069253133594</v>
      </c>
      <c r="L35" s="108">
        <v>19</v>
      </c>
    </row>
    <row r="36" spans="1:12" s="55" customFormat="1" ht="15" customHeight="1">
      <c r="A36" s="108">
        <v>20</v>
      </c>
      <c r="B36" s="276" t="s">
        <v>530</v>
      </c>
      <c r="C36" s="302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108">
        <v>20</v>
      </c>
    </row>
    <row r="37" spans="1:12" s="55" customFormat="1" ht="15" customHeight="1">
      <c r="A37" s="108">
        <v>21</v>
      </c>
      <c r="B37" s="276" t="s">
        <v>531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302">
        <v>0</v>
      </c>
      <c r="L37" s="108">
        <v>21</v>
      </c>
    </row>
    <row r="38" spans="1:12" s="61" customFormat="1" ht="15" customHeight="1">
      <c r="A38" s="303"/>
      <c r="B38" s="380" t="s">
        <v>1698</v>
      </c>
      <c r="C38" s="304">
        <v>176327.44087530364</v>
      </c>
      <c r="D38" s="304">
        <v>169475.06957063978</v>
      </c>
      <c r="E38" s="304">
        <v>-156295.649721276</v>
      </c>
      <c r="F38" s="304">
        <v>-40868.196449083895</v>
      </c>
      <c r="G38" s="304">
        <v>-207.8203841113422</v>
      </c>
      <c r="H38" s="304">
        <v>328747.36361947766</v>
      </c>
      <c r="I38" s="304">
        <v>-2649.803158806782</v>
      </c>
      <c r="J38" s="304">
        <v>67575.34440464295</v>
      </c>
      <c r="K38" s="304">
        <v>121613.17610171165</v>
      </c>
      <c r="L38" s="303"/>
    </row>
    <row r="39" spans="1:12" s="55" customFormat="1" ht="15" customHeight="1">
      <c r="A39" s="223"/>
      <c r="B39" s="111" t="s">
        <v>1699</v>
      </c>
      <c r="C39" s="302"/>
      <c r="D39" s="302"/>
      <c r="E39" s="302"/>
      <c r="F39" s="302"/>
      <c r="G39" s="302"/>
      <c r="H39" s="302"/>
      <c r="I39" s="302"/>
      <c r="J39" s="302"/>
      <c r="K39" s="302"/>
      <c r="L39" s="223"/>
    </row>
    <row r="40" spans="1:12" ht="16.5" customHeight="1">
      <c r="A40" s="305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305"/>
    </row>
    <row r="41" spans="1:12" ht="16.5" customHeight="1">
      <c r="A41" s="273" t="s">
        <v>1672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305"/>
    </row>
    <row r="42" spans="1:12" ht="24.75" customHeight="1">
      <c r="A42" s="398" t="s">
        <v>1750</v>
      </c>
      <c r="B42" s="399"/>
      <c r="C42" s="399"/>
      <c r="D42" s="399"/>
      <c r="E42" s="399"/>
      <c r="F42" s="399"/>
      <c r="G42" s="289"/>
      <c r="H42" s="289"/>
      <c r="I42" s="289"/>
      <c r="J42" s="289"/>
      <c r="K42" s="289"/>
      <c r="L42" s="305"/>
    </row>
    <row r="43" spans="1:12" ht="16.5" customHeight="1">
      <c r="A43" s="305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305"/>
    </row>
  </sheetData>
  <sheetProtection/>
  <mergeCells count="1">
    <mergeCell ref="A42:F42"/>
  </mergeCells>
  <printOptions/>
  <pageMargins left="0.3937007874015748" right="0.1968503937007874" top="0.7874015748031497" bottom="0.1968503937007874" header="0.5118110236220472" footer="0.5118110236220472"/>
  <pageSetup firstPageNumber="52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48"/>
  <sheetViews>
    <sheetView zoomScale="80" zoomScaleNormal="80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1" sqref="B11"/>
    </sheetView>
  </sheetViews>
  <sheetFormatPr defaultColWidth="9.140625" defaultRowHeight="10.5" customHeight="1"/>
  <cols>
    <col min="1" max="1" width="6.00390625" style="44" customWidth="1"/>
    <col min="2" max="2" width="21.7109375" style="45" customWidth="1"/>
    <col min="3" max="3" width="12.7109375" style="45" customWidth="1"/>
    <col min="4" max="4" width="13.57421875" style="45" customWidth="1"/>
    <col min="5" max="6" width="12.7109375" style="45" customWidth="1"/>
    <col min="7" max="7" width="15.00390625" style="45" customWidth="1"/>
    <col min="8" max="8" width="18.7109375" style="45" customWidth="1"/>
    <col min="9" max="10" width="17.7109375" style="45" customWidth="1"/>
    <col min="11" max="11" width="23.57421875" style="45" customWidth="1"/>
    <col min="12" max="12" width="17.421875" style="45" customWidth="1"/>
    <col min="13" max="14" width="3.7109375" style="44" customWidth="1"/>
    <col min="15" max="15" width="21.7109375" style="45" customWidth="1"/>
    <col min="16" max="16" width="12.8515625" style="45" customWidth="1"/>
    <col min="17" max="17" width="15.7109375" style="45" customWidth="1"/>
    <col min="18" max="18" width="13.140625" style="45" customWidth="1"/>
    <col min="19" max="19" width="15.28125" style="45" customWidth="1"/>
    <col min="20" max="20" width="13.57421875" style="45" customWidth="1"/>
    <col min="21" max="21" width="15.57421875" style="45" customWidth="1"/>
    <col min="22" max="22" width="11.8515625" style="45" customWidth="1"/>
    <col min="23" max="23" width="15.00390625" style="45" customWidth="1"/>
    <col min="24" max="24" width="11.57421875" style="45" customWidth="1"/>
    <col min="25" max="25" width="14.140625" style="45" customWidth="1"/>
    <col min="26" max="26" width="11.8515625" style="45" customWidth="1"/>
    <col min="27" max="27" width="15.8515625" style="45" customWidth="1"/>
    <col min="28" max="29" width="3.7109375" style="44" customWidth="1"/>
    <col min="30" max="30" width="21.7109375" style="45" customWidth="1"/>
    <col min="31" max="31" width="12.7109375" style="45" customWidth="1"/>
    <col min="32" max="32" width="16.421875" style="45" customWidth="1"/>
    <col min="33" max="33" width="12.7109375" style="45" customWidth="1"/>
    <col min="34" max="34" width="19.00390625" style="45" customWidth="1"/>
    <col min="35" max="35" width="13.57421875" style="45" customWidth="1"/>
    <col min="36" max="36" width="14.8515625" style="45" customWidth="1"/>
    <col min="37" max="37" width="11.8515625" style="45" customWidth="1"/>
    <col min="38" max="38" width="13.140625" style="45" customWidth="1"/>
    <col min="39" max="39" width="12.28125" style="45" customWidth="1"/>
    <col min="40" max="40" width="13.421875" style="45" customWidth="1"/>
    <col min="41" max="41" width="12.7109375" style="45" customWidth="1"/>
    <col min="42" max="42" width="15.8515625" style="45" customWidth="1"/>
    <col min="43" max="43" width="3.7109375" style="44" customWidth="1"/>
    <col min="44" max="16384" width="9.140625" style="45" customWidth="1"/>
  </cols>
  <sheetData>
    <row r="1" spans="2:30" ht="13.5" customHeight="1">
      <c r="B1" s="50" t="s">
        <v>1677</v>
      </c>
      <c r="O1" s="50" t="s">
        <v>1677</v>
      </c>
      <c r="AD1" s="50" t="s">
        <v>1677</v>
      </c>
    </row>
    <row r="2" spans="2:30" ht="13.5" customHeight="1">
      <c r="B2" s="50" t="s">
        <v>1678</v>
      </c>
      <c r="J2" s="40"/>
      <c r="K2" s="40"/>
      <c r="L2" s="40"/>
      <c r="O2" s="50" t="s">
        <v>1678</v>
      </c>
      <c r="AD2" s="50" t="s">
        <v>1678</v>
      </c>
    </row>
    <row r="3" spans="2:44" ht="13.5" customHeight="1"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292" t="s">
        <v>819</v>
      </c>
      <c r="M3" s="307"/>
      <c r="N3" s="307"/>
      <c r="O3" s="306" t="s">
        <v>37</v>
      </c>
      <c r="P3" s="308" t="s">
        <v>1661</v>
      </c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7"/>
      <c r="AC3" s="307"/>
      <c r="AD3" s="306" t="s">
        <v>37</v>
      </c>
      <c r="AE3" s="308" t="s">
        <v>1661</v>
      </c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10"/>
      <c r="AQ3" s="307"/>
      <c r="AR3" s="289"/>
    </row>
    <row r="4" spans="2:44" ht="13.5" customHeight="1"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274" t="s">
        <v>823</v>
      </c>
      <c r="M4" s="307"/>
      <c r="N4" s="307"/>
      <c r="O4" s="105"/>
      <c r="P4" s="311" t="s">
        <v>1051</v>
      </c>
      <c r="Q4" s="312"/>
      <c r="R4" s="311" t="s">
        <v>1052</v>
      </c>
      <c r="S4" s="313"/>
      <c r="T4" s="311" t="s">
        <v>1053</v>
      </c>
      <c r="U4" s="313" t="s">
        <v>1054</v>
      </c>
      <c r="V4" s="311" t="s">
        <v>1055</v>
      </c>
      <c r="W4" s="312"/>
      <c r="X4" s="311" t="s">
        <v>1056</v>
      </c>
      <c r="Y4" s="312"/>
      <c r="Z4" s="311" t="s">
        <v>1057</v>
      </c>
      <c r="AA4" s="312"/>
      <c r="AB4" s="307"/>
      <c r="AC4" s="307"/>
      <c r="AD4" s="105"/>
      <c r="AE4" s="311" t="s">
        <v>1072</v>
      </c>
      <c r="AF4" s="312"/>
      <c r="AG4" s="311" t="s">
        <v>1073</v>
      </c>
      <c r="AH4" s="312"/>
      <c r="AI4" s="311" t="s">
        <v>1074</v>
      </c>
      <c r="AJ4" s="313" t="s">
        <v>1075</v>
      </c>
      <c r="AK4" s="311" t="s">
        <v>1076</v>
      </c>
      <c r="AL4" s="312"/>
      <c r="AM4" s="313" t="s">
        <v>1077</v>
      </c>
      <c r="AN4" s="313"/>
      <c r="AO4" s="311" t="s">
        <v>1078</v>
      </c>
      <c r="AP4" s="312"/>
      <c r="AQ4" s="307"/>
      <c r="AR4" s="289"/>
    </row>
    <row r="5" spans="2:44" ht="13.5" customHeight="1"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  <c r="L5" s="274"/>
      <c r="M5" s="307"/>
      <c r="N5" s="307"/>
      <c r="O5" s="105" t="s">
        <v>39</v>
      </c>
      <c r="P5" s="314" t="s">
        <v>1079</v>
      </c>
      <c r="Q5" s="315"/>
      <c r="R5" s="314" t="s">
        <v>1080</v>
      </c>
      <c r="S5" s="315"/>
      <c r="T5" s="314" t="s">
        <v>1081</v>
      </c>
      <c r="U5" s="315"/>
      <c r="V5" s="314" t="s">
        <v>1082</v>
      </c>
      <c r="W5" s="315"/>
      <c r="X5" s="314" t="s">
        <v>1083</v>
      </c>
      <c r="Y5" s="315"/>
      <c r="Z5" s="314" t="s">
        <v>1084</v>
      </c>
      <c r="AA5" s="315"/>
      <c r="AB5" s="307"/>
      <c r="AC5" s="307"/>
      <c r="AD5" s="105" t="s">
        <v>39</v>
      </c>
      <c r="AE5" s="314" t="s">
        <v>1085</v>
      </c>
      <c r="AF5" s="315"/>
      <c r="AG5" s="316" t="s">
        <v>1679</v>
      </c>
      <c r="AH5" s="317"/>
      <c r="AI5" s="314" t="s">
        <v>1086</v>
      </c>
      <c r="AJ5" s="318"/>
      <c r="AK5" s="314" t="s">
        <v>1087</v>
      </c>
      <c r="AL5" s="318"/>
      <c r="AM5" s="314" t="s">
        <v>135</v>
      </c>
      <c r="AN5" s="318"/>
      <c r="AO5" s="314" t="s">
        <v>1088</v>
      </c>
      <c r="AP5" s="318"/>
      <c r="AQ5" s="307"/>
      <c r="AR5" s="289"/>
    </row>
    <row r="6" spans="2:44" ht="13.5" customHeight="1"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294" t="s">
        <v>831</v>
      </c>
      <c r="M6" s="307"/>
      <c r="N6" s="307"/>
      <c r="O6" s="106"/>
      <c r="P6" s="274"/>
      <c r="Q6" s="274" t="s">
        <v>1089</v>
      </c>
      <c r="R6" s="274"/>
      <c r="S6" s="274" t="s">
        <v>1089</v>
      </c>
      <c r="T6" s="274"/>
      <c r="U6" s="274" t="s">
        <v>1089</v>
      </c>
      <c r="V6" s="274"/>
      <c r="W6" s="274" t="s">
        <v>1089</v>
      </c>
      <c r="X6" s="274"/>
      <c r="Y6" s="274" t="s">
        <v>1089</v>
      </c>
      <c r="Z6" s="274"/>
      <c r="AA6" s="274" t="s">
        <v>1089</v>
      </c>
      <c r="AB6" s="307"/>
      <c r="AC6" s="307"/>
      <c r="AD6" s="106"/>
      <c r="AE6" s="274"/>
      <c r="AF6" s="274" t="s">
        <v>1089</v>
      </c>
      <c r="AG6" s="314" t="s">
        <v>1090</v>
      </c>
      <c r="AH6" s="318"/>
      <c r="AI6" s="274"/>
      <c r="AJ6" s="274" t="s">
        <v>1089</v>
      </c>
      <c r="AK6" s="274"/>
      <c r="AL6" s="274" t="s">
        <v>1089</v>
      </c>
      <c r="AM6" s="274"/>
      <c r="AN6" s="274" t="s">
        <v>1089</v>
      </c>
      <c r="AO6" s="274"/>
      <c r="AP6" s="274" t="s">
        <v>1089</v>
      </c>
      <c r="AQ6" s="307"/>
      <c r="AR6" s="289"/>
    </row>
    <row r="7" spans="2:44" ht="13.5" customHeight="1"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  <c r="L7" s="294" t="s">
        <v>841</v>
      </c>
      <c r="M7" s="307"/>
      <c r="N7" s="307"/>
      <c r="O7" s="106" t="s">
        <v>41</v>
      </c>
      <c r="P7" s="274" t="s">
        <v>197</v>
      </c>
      <c r="Q7" s="274" t="s">
        <v>1091</v>
      </c>
      <c r="R7" s="274" t="s">
        <v>197</v>
      </c>
      <c r="S7" s="274" t="s">
        <v>1091</v>
      </c>
      <c r="T7" s="274" t="s">
        <v>197</v>
      </c>
      <c r="U7" s="274" t="s">
        <v>1091</v>
      </c>
      <c r="V7" s="274" t="s">
        <v>197</v>
      </c>
      <c r="W7" s="274" t="s">
        <v>1091</v>
      </c>
      <c r="X7" s="274" t="s">
        <v>197</v>
      </c>
      <c r="Y7" s="274" t="s">
        <v>1091</v>
      </c>
      <c r="Z7" s="274" t="s">
        <v>197</v>
      </c>
      <c r="AA7" s="274" t="s">
        <v>1091</v>
      </c>
      <c r="AB7" s="307"/>
      <c r="AC7" s="307"/>
      <c r="AD7" s="106" t="s">
        <v>41</v>
      </c>
      <c r="AE7" s="274" t="s">
        <v>197</v>
      </c>
      <c r="AF7" s="274" t="s">
        <v>1091</v>
      </c>
      <c r="AG7" s="274" t="s">
        <v>197</v>
      </c>
      <c r="AH7" s="274" t="s">
        <v>1089</v>
      </c>
      <c r="AI7" s="274" t="s">
        <v>197</v>
      </c>
      <c r="AJ7" s="274" t="s">
        <v>1091</v>
      </c>
      <c r="AK7" s="274" t="s">
        <v>197</v>
      </c>
      <c r="AL7" s="274" t="s">
        <v>1091</v>
      </c>
      <c r="AM7" s="274" t="s">
        <v>197</v>
      </c>
      <c r="AN7" s="274" t="s">
        <v>1091</v>
      </c>
      <c r="AO7" s="274" t="s">
        <v>197</v>
      </c>
      <c r="AP7" s="274" t="s">
        <v>1091</v>
      </c>
      <c r="AQ7" s="307"/>
      <c r="AR7" s="289"/>
    </row>
    <row r="8" spans="2:44" ht="13.5" customHeight="1">
      <c r="B8" s="289"/>
      <c r="C8" s="244"/>
      <c r="D8" s="240"/>
      <c r="E8" s="237"/>
      <c r="F8" s="238"/>
      <c r="G8" s="294"/>
      <c r="H8" s="295"/>
      <c r="I8" s="294"/>
      <c r="J8" s="289"/>
      <c r="K8" s="274" t="s">
        <v>807</v>
      </c>
      <c r="L8" s="294"/>
      <c r="M8" s="307"/>
      <c r="N8" s="307"/>
      <c r="O8" s="289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307"/>
      <c r="AC8" s="307"/>
      <c r="AD8" s="289"/>
      <c r="AE8" s="274"/>
      <c r="AF8" s="274"/>
      <c r="AG8" s="274"/>
      <c r="AH8" s="274" t="s">
        <v>1091</v>
      </c>
      <c r="AI8" s="274"/>
      <c r="AJ8" s="274"/>
      <c r="AK8" s="274"/>
      <c r="AL8" s="274"/>
      <c r="AM8" s="274"/>
      <c r="AN8" s="274"/>
      <c r="AO8" s="274"/>
      <c r="AP8" s="274"/>
      <c r="AQ8" s="307"/>
      <c r="AR8" s="289"/>
    </row>
    <row r="9" spans="2:44" ht="13.5" customHeight="1">
      <c r="B9" s="289"/>
      <c r="C9" s="244"/>
      <c r="D9" s="240"/>
      <c r="E9" s="237"/>
      <c r="F9" s="238"/>
      <c r="G9" s="294"/>
      <c r="H9" s="295"/>
      <c r="I9" s="294"/>
      <c r="J9" s="289"/>
      <c r="K9" s="274"/>
      <c r="L9" s="294"/>
      <c r="M9" s="307"/>
      <c r="N9" s="307"/>
      <c r="O9" s="289"/>
      <c r="P9" s="274" t="s">
        <v>1006</v>
      </c>
      <c r="Q9" s="274" t="s">
        <v>1092</v>
      </c>
      <c r="R9" s="274" t="s">
        <v>1006</v>
      </c>
      <c r="S9" s="274" t="s">
        <v>1092</v>
      </c>
      <c r="T9" s="274" t="s">
        <v>1006</v>
      </c>
      <c r="U9" s="274" t="s">
        <v>1092</v>
      </c>
      <c r="V9" s="274" t="s">
        <v>1006</v>
      </c>
      <c r="W9" s="274" t="s">
        <v>1092</v>
      </c>
      <c r="X9" s="274" t="s">
        <v>1006</v>
      </c>
      <c r="Y9" s="274" t="s">
        <v>1092</v>
      </c>
      <c r="Z9" s="274" t="s">
        <v>1006</v>
      </c>
      <c r="AA9" s="274" t="s">
        <v>1092</v>
      </c>
      <c r="AB9" s="307"/>
      <c r="AC9" s="307"/>
      <c r="AD9" s="289"/>
      <c r="AE9" s="274" t="s">
        <v>1006</v>
      </c>
      <c r="AF9" s="274" t="s">
        <v>1092</v>
      </c>
      <c r="AG9" s="274" t="s">
        <v>1006</v>
      </c>
      <c r="AH9" s="274" t="s">
        <v>1092</v>
      </c>
      <c r="AI9" s="274" t="s">
        <v>1006</v>
      </c>
      <c r="AJ9" s="274" t="s">
        <v>1092</v>
      </c>
      <c r="AK9" s="274" t="s">
        <v>1006</v>
      </c>
      <c r="AL9" s="274" t="s">
        <v>1092</v>
      </c>
      <c r="AM9" s="274" t="s">
        <v>1006</v>
      </c>
      <c r="AN9" s="274" t="s">
        <v>1092</v>
      </c>
      <c r="AO9" s="274" t="s">
        <v>1006</v>
      </c>
      <c r="AP9" s="274" t="s">
        <v>1092</v>
      </c>
      <c r="AQ9" s="307"/>
      <c r="AR9" s="289"/>
    </row>
    <row r="10" spans="2:44" ht="13.5" customHeight="1"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  <c r="L10" s="296" t="s">
        <v>992</v>
      </c>
      <c r="M10" s="307"/>
      <c r="N10" s="307"/>
      <c r="O10" s="289"/>
      <c r="P10" s="274"/>
      <c r="Q10" s="274" t="s">
        <v>237</v>
      </c>
      <c r="R10" s="274"/>
      <c r="S10" s="274" t="s">
        <v>237</v>
      </c>
      <c r="T10" s="274"/>
      <c r="U10" s="274" t="s">
        <v>237</v>
      </c>
      <c r="V10" s="274"/>
      <c r="W10" s="274" t="s">
        <v>237</v>
      </c>
      <c r="X10" s="274"/>
      <c r="Y10" s="274" t="s">
        <v>237</v>
      </c>
      <c r="Z10" s="274"/>
      <c r="AA10" s="274" t="s">
        <v>237</v>
      </c>
      <c r="AB10" s="307"/>
      <c r="AC10" s="307"/>
      <c r="AD10" s="289"/>
      <c r="AE10" s="274"/>
      <c r="AF10" s="274" t="s">
        <v>237</v>
      </c>
      <c r="AG10" s="274"/>
      <c r="AH10" s="274" t="s">
        <v>237</v>
      </c>
      <c r="AI10" s="274"/>
      <c r="AJ10" s="274" t="s">
        <v>237</v>
      </c>
      <c r="AK10" s="274"/>
      <c r="AL10" s="274" t="s">
        <v>237</v>
      </c>
      <c r="AM10" s="274"/>
      <c r="AN10" s="274" t="s">
        <v>237</v>
      </c>
      <c r="AO10" s="274"/>
      <c r="AP10" s="274" t="s">
        <v>237</v>
      </c>
      <c r="AQ10" s="307"/>
      <c r="AR10" s="289"/>
    </row>
    <row r="11" spans="2:44" ht="13.5" customHeight="1"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  <c r="L11" s="296" t="s">
        <v>1003</v>
      </c>
      <c r="M11" s="307"/>
      <c r="N11" s="307"/>
      <c r="O11" s="289"/>
      <c r="P11" s="274" t="s">
        <v>161</v>
      </c>
      <c r="Q11" s="274"/>
      <c r="R11" s="274" t="s">
        <v>161</v>
      </c>
      <c r="S11" s="274"/>
      <c r="T11" s="274" t="s">
        <v>161</v>
      </c>
      <c r="U11" s="274"/>
      <c r="V11" s="274" t="s">
        <v>161</v>
      </c>
      <c r="W11" s="274"/>
      <c r="X11" s="274" t="s">
        <v>161</v>
      </c>
      <c r="Y11" s="274"/>
      <c r="Z11" s="274" t="s">
        <v>161</v>
      </c>
      <c r="AA11" s="274"/>
      <c r="AB11" s="307"/>
      <c r="AC11" s="307"/>
      <c r="AD11" s="289"/>
      <c r="AE11" s="274" t="s">
        <v>161</v>
      </c>
      <c r="AF11" s="274"/>
      <c r="AG11" s="274" t="s">
        <v>161</v>
      </c>
      <c r="AH11" s="274"/>
      <c r="AI11" s="274" t="s">
        <v>161</v>
      </c>
      <c r="AJ11" s="274"/>
      <c r="AK11" s="274" t="s">
        <v>161</v>
      </c>
      <c r="AL11" s="274"/>
      <c r="AM11" s="274" t="s">
        <v>161</v>
      </c>
      <c r="AN11" s="274"/>
      <c r="AO11" s="274" t="s">
        <v>161</v>
      </c>
      <c r="AP11" s="274"/>
      <c r="AQ11" s="307"/>
      <c r="AR11" s="289"/>
    </row>
    <row r="12" spans="2:44" ht="13.5" customHeight="1"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296" t="s">
        <v>1012</v>
      </c>
      <c r="M12" s="307"/>
      <c r="N12" s="307"/>
      <c r="O12" s="289"/>
      <c r="P12" s="299" t="s">
        <v>1007</v>
      </c>
      <c r="Q12" s="299" t="s">
        <v>1093</v>
      </c>
      <c r="R12" s="299" t="s">
        <v>1007</v>
      </c>
      <c r="S12" s="299" t="s">
        <v>1093</v>
      </c>
      <c r="T12" s="299" t="s">
        <v>1007</v>
      </c>
      <c r="U12" s="299" t="s">
        <v>1093</v>
      </c>
      <c r="V12" s="299" t="s">
        <v>1007</v>
      </c>
      <c r="W12" s="299" t="s">
        <v>1093</v>
      </c>
      <c r="X12" s="299" t="s">
        <v>1007</v>
      </c>
      <c r="Y12" s="299" t="s">
        <v>1093</v>
      </c>
      <c r="Z12" s="299" t="s">
        <v>1007</v>
      </c>
      <c r="AA12" s="299" t="s">
        <v>1093</v>
      </c>
      <c r="AB12" s="307"/>
      <c r="AC12" s="307"/>
      <c r="AD12" s="289"/>
      <c r="AE12" s="299" t="s">
        <v>1007</v>
      </c>
      <c r="AF12" s="299" t="s">
        <v>1093</v>
      </c>
      <c r="AG12" s="299" t="s">
        <v>1007</v>
      </c>
      <c r="AH12" s="299" t="s">
        <v>1093</v>
      </c>
      <c r="AI12" s="299" t="s">
        <v>1007</v>
      </c>
      <c r="AJ12" s="299" t="s">
        <v>1093</v>
      </c>
      <c r="AK12" s="299" t="s">
        <v>1007</v>
      </c>
      <c r="AL12" s="299" t="s">
        <v>1093</v>
      </c>
      <c r="AM12" s="299" t="s">
        <v>1007</v>
      </c>
      <c r="AN12" s="299" t="s">
        <v>1093</v>
      </c>
      <c r="AO12" s="299" t="s">
        <v>1007</v>
      </c>
      <c r="AP12" s="299" t="s">
        <v>1093</v>
      </c>
      <c r="AQ12" s="307"/>
      <c r="AR12" s="289"/>
    </row>
    <row r="13" spans="2:44" ht="13.5" customHeight="1"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296"/>
      <c r="M13" s="307"/>
      <c r="N13" s="307"/>
      <c r="O13" s="289"/>
      <c r="P13" s="299"/>
      <c r="Q13" s="299" t="s">
        <v>1094</v>
      </c>
      <c r="R13" s="299"/>
      <c r="S13" s="299" t="s">
        <v>1094</v>
      </c>
      <c r="T13" s="299"/>
      <c r="U13" s="299" t="s">
        <v>1094</v>
      </c>
      <c r="V13" s="299"/>
      <c r="W13" s="299" t="s">
        <v>1094</v>
      </c>
      <c r="X13" s="299"/>
      <c r="Y13" s="299" t="s">
        <v>1094</v>
      </c>
      <c r="Z13" s="299"/>
      <c r="AA13" s="299" t="s">
        <v>1094</v>
      </c>
      <c r="AB13" s="307"/>
      <c r="AC13" s="307"/>
      <c r="AD13" s="289"/>
      <c r="AE13" s="299"/>
      <c r="AF13" s="299" t="s">
        <v>1094</v>
      </c>
      <c r="AG13" s="299"/>
      <c r="AH13" s="299" t="s">
        <v>1094</v>
      </c>
      <c r="AI13" s="299"/>
      <c r="AJ13" s="299" t="s">
        <v>1094</v>
      </c>
      <c r="AK13" s="299"/>
      <c r="AL13" s="299" t="s">
        <v>1094</v>
      </c>
      <c r="AM13" s="299"/>
      <c r="AN13" s="299" t="s">
        <v>1094</v>
      </c>
      <c r="AO13" s="299"/>
      <c r="AP13" s="299" t="s">
        <v>1094</v>
      </c>
      <c r="AQ13" s="307"/>
      <c r="AR13" s="289"/>
    </row>
    <row r="14" spans="2:44" ht="13.5" customHeight="1"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  <c r="L14" s="301">
        <v>11</v>
      </c>
      <c r="M14" s="307"/>
      <c r="N14" s="307"/>
      <c r="O14" s="300" t="s">
        <v>1411</v>
      </c>
      <c r="P14" s="301">
        <v>12</v>
      </c>
      <c r="Q14" s="301">
        <v>13</v>
      </c>
      <c r="R14" s="301">
        <v>14</v>
      </c>
      <c r="S14" s="301">
        <v>15</v>
      </c>
      <c r="T14" s="301">
        <v>16</v>
      </c>
      <c r="U14" s="301">
        <v>17</v>
      </c>
      <c r="V14" s="301">
        <v>18</v>
      </c>
      <c r="W14" s="301">
        <v>19</v>
      </c>
      <c r="X14" s="301">
        <v>20</v>
      </c>
      <c r="Y14" s="301">
        <v>21</v>
      </c>
      <c r="Z14" s="301">
        <v>22</v>
      </c>
      <c r="AA14" s="301">
        <v>23</v>
      </c>
      <c r="AB14" s="307"/>
      <c r="AC14" s="307"/>
      <c r="AD14" s="300" t="s">
        <v>197</v>
      </c>
      <c r="AE14" s="301">
        <v>24</v>
      </c>
      <c r="AF14" s="301">
        <v>25</v>
      </c>
      <c r="AG14" s="301">
        <v>26</v>
      </c>
      <c r="AH14" s="301">
        <v>27</v>
      </c>
      <c r="AI14" s="301">
        <v>28</v>
      </c>
      <c r="AJ14" s="301">
        <v>29</v>
      </c>
      <c r="AK14" s="301">
        <v>30</v>
      </c>
      <c r="AL14" s="301">
        <v>31</v>
      </c>
      <c r="AM14" s="301">
        <v>32</v>
      </c>
      <c r="AN14" s="301">
        <v>33</v>
      </c>
      <c r="AO14" s="301">
        <v>34</v>
      </c>
      <c r="AP14" s="301">
        <v>35</v>
      </c>
      <c r="AQ14" s="307"/>
      <c r="AR14" s="289"/>
    </row>
    <row r="15" spans="2:44" ht="10.5" customHeight="1" hidden="1">
      <c r="B15" s="289"/>
      <c r="C15" s="319" t="s">
        <v>1192</v>
      </c>
      <c r="D15" s="319" t="s">
        <v>1095</v>
      </c>
      <c r="E15" s="319" t="s">
        <v>1190</v>
      </c>
      <c r="F15" s="319" t="s">
        <v>734</v>
      </c>
      <c r="G15" s="319" t="s">
        <v>1211</v>
      </c>
      <c r="H15" s="319" t="s">
        <v>1212</v>
      </c>
      <c r="I15" s="319" t="s">
        <v>1213</v>
      </c>
      <c r="J15" s="319" t="s">
        <v>1096</v>
      </c>
      <c r="K15" s="319" t="s">
        <v>1214</v>
      </c>
      <c r="L15" s="319" t="s">
        <v>1103</v>
      </c>
      <c r="M15" s="307"/>
      <c r="N15" s="307"/>
      <c r="O15" s="289"/>
      <c r="P15" s="319" t="s">
        <v>1104</v>
      </c>
      <c r="Q15" s="319" t="s">
        <v>1111</v>
      </c>
      <c r="R15" s="319" t="s">
        <v>1105</v>
      </c>
      <c r="S15" s="319" t="s">
        <v>1112</v>
      </c>
      <c r="T15" s="319" t="s">
        <v>1098</v>
      </c>
      <c r="U15" s="319" t="s">
        <v>1216</v>
      </c>
      <c r="V15" s="319" t="s">
        <v>1099</v>
      </c>
      <c r="W15" s="319" t="s">
        <v>1217</v>
      </c>
      <c r="X15" s="319" t="s">
        <v>1100</v>
      </c>
      <c r="Y15" s="319" t="s">
        <v>1218</v>
      </c>
      <c r="Z15" s="319" t="s">
        <v>1101</v>
      </c>
      <c r="AA15" s="319" t="s">
        <v>1219</v>
      </c>
      <c r="AB15" s="307"/>
      <c r="AC15" s="307"/>
      <c r="AD15" s="289"/>
      <c r="AE15" s="319" t="s">
        <v>1102</v>
      </c>
      <c r="AF15" s="319" t="s">
        <v>1220</v>
      </c>
      <c r="AG15" s="319" t="s">
        <v>1106</v>
      </c>
      <c r="AH15" s="319" t="s">
        <v>1221</v>
      </c>
      <c r="AI15" s="319" t="s">
        <v>1107</v>
      </c>
      <c r="AJ15" s="319" t="s">
        <v>1222</v>
      </c>
      <c r="AK15" s="319" t="s">
        <v>1108</v>
      </c>
      <c r="AL15" s="319" t="s">
        <v>1223</v>
      </c>
      <c r="AM15" s="319" t="s">
        <v>1109</v>
      </c>
      <c r="AN15" s="319" t="s">
        <v>1224</v>
      </c>
      <c r="AO15" s="319" t="s">
        <v>1110</v>
      </c>
      <c r="AP15" s="319" t="s">
        <v>1225</v>
      </c>
      <c r="AQ15" s="307"/>
      <c r="AR15" s="289"/>
    </row>
    <row r="16" spans="2:44" ht="10.5" customHeight="1" hidden="1">
      <c r="B16" s="289"/>
      <c r="C16" s="319"/>
      <c r="D16" s="319"/>
      <c r="E16" s="319"/>
      <c r="F16" s="319"/>
      <c r="G16" s="319"/>
      <c r="H16" s="319"/>
      <c r="I16" s="319"/>
      <c r="J16" s="319" t="s">
        <v>1097</v>
      </c>
      <c r="K16" s="319" t="s">
        <v>1215</v>
      </c>
      <c r="L16" s="319"/>
      <c r="M16" s="307"/>
      <c r="N16" s="307"/>
      <c r="O16" s="289" t="s">
        <v>1411</v>
      </c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307"/>
      <c r="AC16" s="307"/>
      <c r="AD16" s="289" t="s">
        <v>1411</v>
      </c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307"/>
      <c r="AR16" s="289" t="s">
        <v>1411</v>
      </c>
    </row>
    <row r="17" spans="1:44" s="55" customFormat="1" ht="22.5" customHeight="1">
      <c r="A17" s="108">
        <v>1</v>
      </c>
      <c r="B17" s="276" t="s">
        <v>517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78">
        <v>0</v>
      </c>
      <c r="M17" s="108">
        <v>1</v>
      </c>
      <c r="N17" s="108">
        <v>1</v>
      </c>
      <c r="O17" s="109" t="s">
        <v>517</v>
      </c>
      <c r="P17" s="302">
        <v>0</v>
      </c>
      <c r="Q17" s="302">
        <v>0</v>
      </c>
      <c r="R17" s="302">
        <v>0</v>
      </c>
      <c r="S17" s="302">
        <v>0</v>
      </c>
      <c r="T17" s="302">
        <v>0</v>
      </c>
      <c r="U17" s="302">
        <v>0</v>
      </c>
      <c r="V17" s="302">
        <v>0</v>
      </c>
      <c r="W17" s="302">
        <v>0</v>
      </c>
      <c r="X17" s="302">
        <v>0</v>
      </c>
      <c r="Y17" s="302">
        <v>0</v>
      </c>
      <c r="Z17" s="302">
        <v>0</v>
      </c>
      <c r="AA17" s="302">
        <v>0</v>
      </c>
      <c r="AB17" s="108">
        <v>1</v>
      </c>
      <c r="AC17" s="108">
        <v>1</v>
      </c>
      <c r="AD17" s="109" t="s">
        <v>517</v>
      </c>
      <c r="AE17" s="302">
        <v>0</v>
      </c>
      <c r="AF17" s="302">
        <v>0</v>
      </c>
      <c r="AG17" s="302">
        <v>0</v>
      </c>
      <c r="AH17" s="302">
        <v>0</v>
      </c>
      <c r="AI17" s="302">
        <v>0</v>
      </c>
      <c r="AJ17" s="302">
        <v>0</v>
      </c>
      <c r="AK17" s="302">
        <v>0</v>
      </c>
      <c r="AL17" s="302">
        <v>0</v>
      </c>
      <c r="AM17" s="302">
        <v>0</v>
      </c>
      <c r="AN17" s="302">
        <v>0</v>
      </c>
      <c r="AO17" s="302">
        <v>0</v>
      </c>
      <c r="AP17" s="302">
        <v>0</v>
      </c>
      <c r="AQ17" s="108">
        <v>1</v>
      </c>
      <c r="AR17" s="93"/>
    </row>
    <row r="18" spans="1:44" s="55" customFormat="1" ht="12" customHeight="1">
      <c r="A18" s="108">
        <v>2</v>
      </c>
      <c r="B18" s="276" t="s">
        <v>1346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78">
        <v>0</v>
      </c>
      <c r="M18" s="108">
        <v>2</v>
      </c>
      <c r="N18" s="108">
        <v>2</v>
      </c>
      <c r="O18" s="109" t="s">
        <v>1346</v>
      </c>
      <c r="P18" s="302">
        <v>0</v>
      </c>
      <c r="Q18" s="302">
        <v>0</v>
      </c>
      <c r="R18" s="302">
        <v>0</v>
      </c>
      <c r="S18" s="302">
        <v>0</v>
      </c>
      <c r="T18" s="302">
        <v>0</v>
      </c>
      <c r="U18" s="302">
        <v>0</v>
      </c>
      <c r="V18" s="302">
        <v>0</v>
      </c>
      <c r="W18" s="302">
        <v>0</v>
      </c>
      <c r="X18" s="302">
        <v>0</v>
      </c>
      <c r="Y18" s="302">
        <v>0</v>
      </c>
      <c r="Z18" s="302">
        <v>0</v>
      </c>
      <c r="AA18" s="302">
        <v>0</v>
      </c>
      <c r="AB18" s="108">
        <v>2</v>
      </c>
      <c r="AC18" s="108">
        <v>2</v>
      </c>
      <c r="AD18" s="109" t="s">
        <v>1346</v>
      </c>
      <c r="AE18" s="302">
        <v>0</v>
      </c>
      <c r="AF18" s="302">
        <v>0</v>
      </c>
      <c r="AG18" s="302">
        <v>0</v>
      </c>
      <c r="AH18" s="302">
        <v>0</v>
      </c>
      <c r="AI18" s="302">
        <v>0</v>
      </c>
      <c r="AJ18" s="302">
        <v>0</v>
      </c>
      <c r="AK18" s="302">
        <v>0</v>
      </c>
      <c r="AL18" s="302">
        <v>0</v>
      </c>
      <c r="AM18" s="302">
        <v>0</v>
      </c>
      <c r="AN18" s="302">
        <v>0</v>
      </c>
      <c r="AO18" s="302">
        <v>0</v>
      </c>
      <c r="AP18" s="302">
        <v>0</v>
      </c>
      <c r="AQ18" s="108">
        <v>2</v>
      </c>
      <c r="AR18" s="93"/>
    </row>
    <row r="19" spans="1:44" s="55" customFormat="1" ht="15" customHeight="1">
      <c r="A19" s="108">
        <v>3</v>
      </c>
      <c r="B19" s="276" t="s">
        <v>391</v>
      </c>
      <c r="C19" s="302">
        <v>32625.824462730234</v>
      </c>
      <c r="D19" s="302">
        <v>34169.83733304591</v>
      </c>
      <c r="E19" s="302">
        <v>-22873.50804295211</v>
      </c>
      <c r="F19" s="302">
        <v>-5812.203002457629</v>
      </c>
      <c r="G19" s="302">
        <v>-51.09374140664958</v>
      </c>
      <c r="H19" s="302">
        <v>12918</v>
      </c>
      <c r="I19" s="302">
        <v>-51.09374140664958</v>
      </c>
      <c r="J19" s="302">
        <v>10535.247228098615</v>
      </c>
      <c r="K19" s="302">
        <v>5889.305009490003</v>
      </c>
      <c r="L19" s="378">
        <v>0</v>
      </c>
      <c r="M19" s="108">
        <v>3</v>
      </c>
      <c r="N19" s="108">
        <v>3</v>
      </c>
      <c r="O19" s="109" t="s">
        <v>391</v>
      </c>
      <c r="P19" s="302">
        <v>21936</v>
      </c>
      <c r="Q19" s="302">
        <v>17540</v>
      </c>
      <c r="R19" s="302">
        <v>5922</v>
      </c>
      <c r="S19" s="302">
        <v>4713</v>
      </c>
      <c r="T19" s="302">
        <v>13795</v>
      </c>
      <c r="U19" s="302">
        <v>12772</v>
      </c>
      <c r="V19" s="302">
        <v>2286</v>
      </c>
      <c r="W19" s="302">
        <v>1991</v>
      </c>
      <c r="X19" s="302">
        <v>983</v>
      </c>
      <c r="Y19" s="302">
        <v>598</v>
      </c>
      <c r="Z19" s="302">
        <v>635</v>
      </c>
      <c r="AA19" s="302">
        <v>190</v>
      </c>
      <c r="AB19" s="108">
        <v>3</v>
      </c>
      <c r="AC19" s="108">
        <v>3</v>
      </c>
      <c r="AD19" s="109" t="s">
        <v>391</v>
      </c>
      <c r="AE19" s="302">
        <v>1544</v>
      </c>
      <c r="AF19" s="302">
        <v>619</v>
      </c>
      <c r="AG19" s="302">
        <v>9715</v>
      </c>
      <c r="AH19" s="302">
        <v>8012</v>
      </c>
      <c r="AI19" s="302">
        <v>11037</v>
      </c>
      <c r="AJ19" s="302">
        <v>7664</v>
      </c>
      <c r="AK19" s="302">
        <v>1363</v>
      </c>
      <c r="AL19" s="302">
        <v>1293</v>
      </c>
      <c r="AM19" s="302">
        <v>69216</v>
      </c>
      <c r="AN19" s="302">
        <v>55392</v>
      </c>
      <c r="AO19" s="302">
        <v>51</v>
      </c>
      <c r="AP19" s="302">
        <v>49</v>
      </c>
      <c r="AQ19" s="108">
        <v>3</v>
      </c>
      <c r="AR19" s="93"/>
    </row>
    <row r="20" spans="1:44" s="55" customFormat="1" ht="15" customHeight="1">
      <c r="A20" s="108">
        <v>4</v>
      </c>
      <c r="B20" s="276" t="s">
        <v>518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78">
        <v>0</v>
      </c>
      <c r="M20" s="108">
        <v>4</v>
      </c>
      <c r="N20" s="108">
        <v>4</v>
      </c>
      <c r="O20" s="109" t="s">
        <v>518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0</v>
      </c>
      <c r="V20" s="302">
        <v>0</v>
      </c>
      <c r="W20" s="302">
        <v>0</v>
      </c>
      <c r="X20" s="302">
        <v>0</v>
      </c>
      <c r="Y20" s="302">
        <v>0</v>
      </c>
      <c r="Z20" s="302">
        <v>0</v>
      </c>
      <c r="AA20" s="302">
        <v>0</v>
      </c>
      <c r="AB20" s="108">
        <v>4</v>
      </c>
      <c r="AC20" s="108">
        <v>4</v>
      </c>
      <c r="AD20" s="109" t="s">
        <v>518</v>
      </c>
      <c r="AE20" s="302">
        <v>0</v>
      </c>
      <c r="AF20" s="302">
        <v>0</v>
      </c>
      <c r="AG20" s="302">
        <v>0</v>
      </c>
      <c r="AH20" s="302">
        <v>0</v>
      </c>
      <c r="AI20" s="302">
        <v>0</v>
      </c>
      <c r="AJ20" s="302">
        <v>0</v>
      </c>
      <c r="AK20" s="302">
        <v>0</v>
      </c>
      <c r="AL20" s="302">
        <v>0</v>
      </c>
      <c r="AM20" s="302">
        <v>0</v>
      </c>
      <c r="AN20" s="302">
        <v>0</v>
      </c>
      <c r="AO20" s="302">
        <v>0</v>
      </c>
      <c r="AP20" s="302">
        <v>0</v>
      </c>
      <c r="AQ20" s="108">
        <v>4</v>
      </c>
      <c r="AR20" s="93"/>
    </row>
    <row r="21" spans="1:44" s="55" customFormat="1" ht="15" customHeight="1">
      <c r="A21" s="108">
        <v>5</v>
      </c>
      <c r="B21" s="276" t="s">
        <v>519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78">
        <v>0</v>
      </c>
      <c r="M21" s="108">
        <v>5</v>
      </c>
      <c r="N21" s="108">
        <v>5</v>
      </c>
      <c r="O21" s="109" t="s">
        <v>519</v>
      </c>
      <c r="P21" s="302">
        <v>0</v>
      </c>
      <c r="Q21" s="302">
        <v>0</v>
      </c>
      <c r="R21" s="302">
        <v>0</v>
      </c>
      <c r="S21" s="302">
        <v>0</v>
      </c>
      <c r="T21" s="302">
        <v>0</v>
      </c>
      <c r="U21" s="302">
        <v>0</v>
      </c>
      <c r="V21" s="302">
        <v>0</v>
      </c>
      <c r="W21" s="302">
        <v>0</v>
      </c>
      <c r="X21" s="302">
        <v>0</v>
      </c>
      <c r="Y21" s="302">
        <v>0</v>
      </c>
      <c r="Z21" s="302">
        <v>0</v>
      </c>
      <c r="AA21" s="302">
        <v>0</v>
      </c>
      <c r="AB21" s="108">
        <v>5</v>
      </c>
      <c r="AC21" s="108">
        <v>5</v>
      </c>
      <c r="AD21" s="109" t="s">
        <v>519</v>
      </c>
      <c r="AE21" s="302">
        <v>0</v>
      </c>
      <c r="AF21" s="302">
        <v>0</v>
      </c>
      <c r="AG21" s="302">
        <v>0</v>
      </c>
      <c r="AH21" s="302">
        <v>0</v>
      </c>
      <c r="AI21" s="302">
        <v>0</v>
      </c>
      <c r="AJ21" s="302">
        <v>0</v>
      </c>
      <c r="AK21" s="302">
        <v>0</v>
      </c>
      <c r="AL21" s="302">
        <v>0</v>
      </c>
      <c r="AM21" s="302">
        <v>0</v>
      </c>
      <c r="AN21" s="302">
        <v>0</v>
      </c>
      <c r="AO21" s="302">
        <v>0</v>
      </c>
      <c r="AP21" s="302">
        <v>0</v>
      </c>
      <c r="AQ21" s="108">
        <v>5</v>
      </c>
      <c r="AR21" s="93"/>
    </row>
    <row r="22" spans="1:44" s="55" customFormat="1" ht="15" customHeight="1">
      <c r="A22" s="108">
        <v>6</v>
      </c>
      <c r="B22" s="276" t="s">
        <v>520</v>
      </c>
      <c r="C22" s="302">
        <v>59150.90537153187</v>
      </c>
      <c r="D22" s="302">
        <v>59593.51529709023</v>
      </c>
      <c r="E22" s="302">
        <v>-42758.83130848082</v>
      </c>
      <c r="F22" s="302">
        <v>-14113.442096289436</v>
      </c>
      <c r="G22" s="302">
        <v>531.5028306076408</v>
      </c>
      <c r="H22" s="302">
        <v>32390</v>
      </c>
      <c r="I22" s="302">
        <v>-290.11729120577434</v>
      </c>
      <c r="J22" s="302">
        <v>23545.346039957076</v>
      </c>
      <c r="K22" s="302">
        <v>7851.85867941217</v>
      </c>
      <c r="L22" s="378">
        <v>1938</v>
      </c>
      <c r="M22" s="108">
        <v>6</v>
      </c>
      <c r="N22" s="108">
        <v>6</v>
      </c>
      <c r="O22" s="109" t="s">
        <v>520</v>
      </c>
      <c r="P22" s="302">
        <v>166100</v>
      </c>
      <c r="Q22" s="302">
        <v>130390</v>
      </c>
      <c r="R22" s="302">
        <v>21680</v>
      </c>
      <c r="S22" s="302">
        <v>16430</v>
      </c>
      <c r="T22" s="302">
        <v>11800</v>
      </c>
      <c r="U22" s="302">
        <v>10580</v>
      </c>
      <c r="V22" s="302">
        <v>2570</v>
      </c>
      <c r="W22" s="302">
        <v>2340</v>
      </c>
      <c r="X22" s="302">
        <v>7610</v>
      </c>
      <c r="Y22" s="302">
        <v>3800</v>
      </c>
      <c r="Z22" s="302">
        <v>6100</v>
      </c>
      <c r="AA22" s="302">
        <v>2320</v>
      </c>
      <c r="AB22" s="108">
        <v>6</v>
      </c>
      <c r="AC22" s="108">
        <v>6</v>
      </c>
      <c r="AD22" s="109" t="s">
        <v>520</v>
      </c>
      <c r="AE22" s="302">
        <v>3840</v>
      </c>
      <c r="AF22" s="302">
        <v>1300</v>
      </c>
      <c r="AG22" s="302">
        <v>7740</v>
      </c>
      <c r="AH22" s="302">
        <v>770</v>
      </c>
      <c r="AI22" s="302">
        <v>17470</v>
      </c>
      <c r="AJ22" s="302">
        <v>5240</v>
      </c>
      <c r="AK22" s="302">
        <v>15650</v>
      </c>
      <c r="AL22" s="302">
        <v>14430</v>
      </c>
      <c r="AM22" s="302">
        <v>260560</v>
      </c>
      <c r="AN22" s="302">
        <v>187600</v>
      </c>
      <c r="AO22" s="302">
        <v>500</v>
      </c>
      <c r="AP22" s="302">
        <v>500</v>
      </c>
      <c r="AQ22" s="108">
        <v>6</v>
      </c>
      <c r="AR22" s="93"/>
    </row>
    <row r="23" spans="1:44" s="55" customFormat="1" ht="15" customHeight="1">
      <c r="A23" s="108">
        <v>7</v>
      </c>
      <c r="B23" s="276" t="s">
        <v>521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378">
        <v>0</v>
      </c>
      <c r="M23" s="108">
        <v>7</v>
      </c>
      <c r="N23" s="108">
        <v>7</v>
      </c>
      <c r="O23" s="109" t="s">
        <v>521</v>
      </c>
      <c r="P23" s="302">
        <v>0</v>
      </c>
      <c r="Q23" s="302">
        <v>0</v>
      </c>
      <c r="R23" s="302">
        <v>0</v>
      </c>
      <c r="S23" s="302">
        <v>0</v>
      </c>
      <c r="T23" s="302">
        <v>0</v>
      </c>
      <c r="U23" s="302">
        <v>0</v>
      </c>
      <c r="V23" s="302">
        <v>0</v>
      </c>
      <c r="W23" s="302">
        <v>0</v>
      </c>
      <c r="X23" s="302">
        <v>0</v>
      </c>
      <c r="Y23" s="302">
        <v>0</v>
      </c>
      <c r="Z23" s="302">
        <v>0</v>
      </c>
      <c r="AA23" s="302">
        <v>0</v>
      </c>
      <c r="AB23" s="108">
        <v>7</v>
      </c>
      <c r="AC23" s="108">
        <v>7</v>
      </c>
      <c r="AD23" s="109" t="s">
        <v>521</v>
      </c>
      <c r="AE23" s="302">
        <v>0</v>
      </c>
      <c r="AF23" s="302">
        <v>0</v>
      </c>
      <c r="AG23" s="302">
        <v>0</v>
      </c>
      <c r="AH23" s="302">
        <v>0</v>
      </c>
      <c r="AI23" s="302">
        <v>0</v>
      </c>
      <c r="AJ23" s="302">
        <v>0</v>
      </c>
      <c r="AK23" s="302">
        <v>0</v>
      </c>
      <c r="AL23" s="302">
        <v>0</v>
      </c>
      <c r="AM23" s="302">
        <v>0</v>
      </c>
      <c r="AN23" s="302">
        <v>0</v>
      </c>
      <c r="AO23" s="302">
        <v>0</v>
      </c>
      <c r="AP23" s="302">
        <v>0</v>
      </c>
      <c r="AQ23" s="108">
        <v>7</v>
      </c>
      <c r="AR23" s="93"/>
    </row>
    <row r="24" spans="1:44" s="55" customFormat="1" ht="15" customHeight="1">
      <c r="A24" s="108">
        <v>8</v>
      </c>
      <c r="B24" s="276" t="s">
        <v>392</v>
      </c>
      <c r="C24" s="302">
        <v>155742.40660600757</v>
      </c>
      <c r="D24" s="302">
        <v>152844.38904341913</v>
      </c>
      <c r="E24" s="302">
        <v>-100526.44436266577</v>
      </c>
      <c r="F24" s="302">
        <v>-22484.503708377943</v>
      </c>
      <c r="G24" s="302">
        <v>-0.7280098775575284</v>
      </c>
      <c r="H24" s="302">
        <v>85430</v>
      </c>
      <c r="I24" s="302">
        <v>0</v>
      </c>
      <c r="J24" s="302">
        <v>64870.924839493666</v>
      </c>
      <c r="K24" s="302">
        <v>15261.91711312981</v>
      </c>
      <c r="L24" s="378">
        <v>1921</v>
      </c>
      <c r="M24" s="108">
        <v>8</v>
      </c>
      <c r="N24" s="108">
        <v>8</v>
      </c>
      <c r="O24" s="109" t="s">
        <v>392</v>
      </c>
      <c r="P24" s="302">
        <v>476119</v>
      </c>
      <c r="Q24" s="302">
        <v>319902</v>
      </c>
      <c r="R24" s="302">
        <v>22763</v>
      </c>
      <c r="S24" s="302">
        <v>10828</v>
      </c>
      <c r="T24" s="302">
        <v>1560</v>
      </c>
      <c r="U24" s="302">
        <v>0</v>
      </c>
      <c r="V24" s="302">
        <v>102</v>
      </c>
      <c r="W24" s="302">
        <v>0</v>
      </c>
      <c r="X24" s="302">
        <v>28028</v>
      </c>
      <c r="Y24" s="302">
        <v>13039</v>
      </c>
      <c r="Z24" s="302">
        <v>22369</v>
      </c>
      <c r="AA24" s="302">
        <v>211</v>
      </c>
      <c r="AB24" s="108">
        <v>8</v>
      </c>
      <c r="AC24" s="108">
        <v>8</v>
      </c>
      <c r="AD24" s="109" t="s">
        <v>392</v>
      </c>
      <c r="AE24" s="302">
        <v>15064</v>
      </c>
      <c r="AF24" s="302">
        <v>106</v>
      </c>
      <c r="AG24" s="302">
        <v>13728</v>
      </c>
      <c r="AH24" s="302">
        <v>10</v>
      </c>
      <c r="AI24" s="302">
        <v>43791</v>
      </c>
      <c r="AJ24" s="302">
        <v>9564</v>
      </c>
      <c r="AK24" s="302">
        <v>8382</v>
      </c>
      <c r="AL24" s="302">
        <v>4807</v>
      </c>
      <c r="AM24" s="302">
        <v>631906</v>
      </c>
      <c r="AN24" s="302">
        <v>358467</v>
      </c>
      <c r="AO24" s="302">
        <v>91524</v>
      </c>
      <c r="AP24" s="302">
        <v>59751</v>
      </c>
      <c r="AQ24" s="108">
        <v>8</v>
      </c>
      <c r="AR24" s="93"/>
    </row>
    <row r="25" spans="1:44" s="55" customFormat="1" ht="15" customHeight="1">
      <c r="A25" s="108">
        <v>9</v>
      </c>
      <c r="B25" s="276" t="s">
        <v>522</v>
      </c>
      <c r="C25" s="302">
        <v>101.14498298863504</v>
      </c>
      <c r="D25" s="302">
        <v>196.81996689725787</v>
      </c>
      <c r="E25" s="302">
        <v>-109.4219815965438</v>
      </c>
      <c r="F25" s="302">
        <v>-47.12355207438749</v>
      </c>
      <c r="G25" s="302">
        <v>0</v>
      </c>
      <c r="H25" s="302">
        <v>57</v>
      </c>
      <c r="I25" s="302">
        <v>0</v>
      </c>
      <c r="J25" s="302">
        <v>0</v>
      </c>
      <c r="K25" s="302">
        <v>0</v>
      </c>
      <c r="L25" s="378">
        <v>0</v>
      </c>
      <c r="M25" s="108">
        <v>9</v>
      </c>
      <c r="N25" s="108">
        <v>9</v>
      </c>
      <c r="O25" s="109" t="s">
        <v>522</v>
      </c>
      <c r="P25" s="302">
        <v>0</v>
      </c>
      <c r="Q25" s="302">
        <v>0</v>
      </c>
      <c r="R25" s="302">
        <v>0</v>
      </c>
      <c r="S25" s="302">
        <v>0</v>
      </c>
      <c r="T25" s="302">
        <v>0</v>
      </c>
      <c r="U25" s="302">
        <v>0</v>
      </c>
      <c r="V25" s="302">
        <v>0</v>
      </c>
      <c r="W25" s="302">
        <v>0</v>
      </c>
      <c r="X25" s="302">
        <v>0</v>
      </c>
      <c r="Y25" s="302">
        <v>0</v>
      </c>
      <c r="Z25" s="302">
        <v>0</v>
      </c>
      <c r="AA25" s="302">
        <v>0</v>
      </c>
      <c r="AB25" s="108">
        <v>9</v>
      </c>
      <c r="AC25" s="108">
        <v>9</v>
      </c>
      <c r="AD25" s="109" t="s">
        <v>522</v>
      </c>
      <c r="AE25" s="302">
        <v>0</v>
      </c>
      <c r="AF25" s="302">
        <v>0</v>
      </c>
      <c r="AG25" s="302">
        <v>0</v>
      </c>
      <c r="AH25" s="302">
        <v>0</v>
      </c>
      <c r="AI25" s="302">
        <v>0</v>
      </c>
      <c r="AJ25" s="302">
        <v>0</v>
      </c>
      <c r="AK25" s="302">
        <v>0</v>
      </c>
      <c r="AL25" s="302">
        <v>0</v>
      </c>
      <c r="AM25" s="302">
        <v>0</v>
      </c>
      <c r="AN25" s="302">
        <v>0</v>
      </c>
      <c r="AO25" s="302">
        <v>0</v>
      </c>
      <c r="AP25" s="302">
        <v>0</v>
      </c>
      <c r="AQ25" s="108">
        <v>9</v>
      </c>
      <c r="AR25" s="93"/>
    </row>
    <row r="26" spans="1:44" s="55" customFormat="1" ht="15" customHeight="1">
      <c r="A26" s="108">
        <v>10</v>
      </c>
      <c r="B26" s="276" t="s">
        <v>523</v>
      </c>
      <c r="C26" s="302">
        <v>1471.9268424396764</v>
      </c>
      <c r="D26" s="302">
        <v>1405.264853651418</v>
      </c>
      <c r="E26" s="302">
        <v>-1256.4888386737478</v>
      </c>
      <c r="F26" s="302">
        <v>-462.15955227034317</v>
      </c>
      <c r="G26" s="302">
        <v>-99.10209333222441</v>
      </c>
      <c r="H26" s="302">
        <v>1060</v>
      </c>
      <c r="I26" s="302">
        <v>-99.10209333222441</v>
      </c>
      <c r="J26" s="302">
        <v>588.770900975843</v>
      </c>
      <c r="K26" s="302">
        <v>231.82796100933595</v>
      </c>
      <c r="L26" s="378">
        <v>1961</v>
      </c>
      <c r="M26" s="108">
        <v>10</v>
      </c>
      <c r="N26" s="108">
        <v>10</v>
      </c>
      <c r="O26" s="109" t="s">
        <v>523</v>
      </c>
      <c r="P26" s="302">
        <v>3602</v>
      </c>
      <c r="Q26" s="302">
        <v>2988</v>
      </c>
      <c r="R26" s="302">
        <v>346</v>
      </c>
      <c r="S26" s="302">
        <v>279</v>
      </c>
      <c r="T26" s="302">
        <v>272</v>
      </c>
      <c r="U26" s="302">
        <v>244</v>
      </c>
      <c r="V26" s="302">
        <v>13</v>
      </c>
      <c r="W26" s="302">
        <v>11</v>
      </c>
      <c r="X26" s="302">
        <v>309</v>
      </c>
      <c r="Y26" s="302">
        <v>166</v>
      </c>
      <c r="Z26" s="302">
        <v>259</v>
      </c>
      <c r="AA26" s="302">
        <v>132</v>
      </c>
      <c r="AB26" s="108">
        <v>10</v>
      </c>
      <c r="AC26" s="108">
        <v>10</v>
      </c>
      <c r="AD26" s="109" t="s">
        <v>523</v>
      </c>
      <c r="AE26" s="302">
        <v>74</v>
      </c>
      <c r="AF26" s="302">
        <v>7</v>
      </c>
      <c r="AG26" s="302">
        <v>65</v>
      </c>
      <c r="AH26" s="302">
        <v>22</v>
      </c>
      <c r="AI26" s="302">
        <v>334</v>
      </c>
      <c r="AJ26" s="302">
        <v>110</v>
      </c>
      <c r="AK26" s="302">
        <v>0</v>
      </c>
      <c r="AL26" s="302">
        <v>0</v>
      </c>
      <c r="AM26" s="302">
        <v>5274</v>
      </c>
      <c r="AN26" s="302">
        <v>3959</v>
      </c>
      <c r="AO26" s="302">
        <v>11</v>
      </c>
      <c r="AP26" s="302">
        <v>10</v>
      </c>
      <c r="AQ26" s="108">
        <v>10</v>
      </c>
      <c r="AR26" s="93"/>
    </row>
    <row r="27" spans="1:44" s="55" customFormat="1" ht="15" customHeight="1">
      <c r="A27" s="108">
        <v>11</v>
      </c>
      <c r="B27" s="276" t="s">
        <v>524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78">
        <v>0</v>
      </c>
      <c r="M27" s="108">
        <v>11</v>
      </c>
      <c r="N27" s="108">
        <v>11</v>
      </c>
      <c r="O27" s="109" t="s">
        <v>524</v>
      </c>
      <c r="P27" s="302">
        <v>0</v>
      </c>
      <c r="Q27" s="302">
        <v>0</v>
      </c>
      <c r="R27" s="302">
        <v>0</v>
      </c>
      <c r="S27" s="302">
        <v>0</v>
      </c>
      <c r="T27" s="302">
        <v>0</v>
      </c>
      <c r="U27" s="302">
        <v>0</v>
      </c>
      <c r="V27" s="302">
        <v>0</v>
      </c>
      <c r="W27" s="302">
        <v>0</v>
      </c>
      <c r="X27" s="302">
        <v>0</v>
      </c>
      <c r="Y27" s="302">
        <v>0</v>
      </c>
      <c r="Z27" s="302">
        <v>0</v>
      </c>
      <c r="AA27" s="302">
        <v>0</v>
      </c>
      <c r="AB27" s="108">
        <v>11</v>
      </c>
      <c r="AC27" s="108">
        <v>11</v>
      </c>
      <c r="AD27" s="109" t="s">
        <v>524</v>
      </c>
      <c r="AE27" s="302">
        <v>0</v>
      </c>
      <c r="AF27" s="302">
        <v>0</v>
      </c>
      <c r="AG27" s="302">
        <v>0</v>
      </c>
      <c r="AH27" s="302">
        <v>0</v>
      </c>
      <c r="AI27" s="302">
        <v>0</v>
      </c>
      <c r="AJ27" s="302">
        <v>0</v>
      </c>
      <c r="AK27" s="302">
        <v>0</v>
      </c>
      <c r="AL27" s="302">
        <v>0</v>
      </c>
      <c r="AM27" s="302">
        <v>0</v>
      </c>
      <c r="AN27" s="302">
        <v>0</v>
      </c>
      <c r="AO27" s="302">
        <v>0</v>
      </c>
      <c r="AP27" s="302">
        <v>0</v>
      </c>
      <c r="AQ27" s="108">
        <v>11</v>
      </c>
      <c r="AR27" s="93"/>
    </row>
    <row r="28" spans="1:44" s="55" customFormat="1" ht="15" customHeight="1">
      <c r="A28" s="108">
        <v>12</v>
      </c>
      <c r="B28" s="276" t="s">
        <v>525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378">
        <v>0</v>
      </c>
      <c r="M28" s="108">
        <v>12</v>
      </c>
      <c r="N28" s="108">
        <v>12</v>
      </c>
      <c r="O28" s="109" t="s">
        <v>525</v>
      </c>
      <c r="P28" s="302">
        <v>0</v>
      </c>
      <c r="Q28" s="302">
        <v>0</v>
      </c>
      <c r="R28" s="302">
        <v>0</v>
      </c>
      <c r="S28" s="302">
        <v>0</v>
      </c>
      <c r="T28" s="302">
        <v>0</v>
      </c>
      <c r="U28" s="302">
        <v>0</v>
      </c>
      <c r="V28" s="302">
        <v>0</v>
      </c>
      <c r="W28" s="302">
        <v>0</v>
      </c>
      <c r="X28" s="302">
        <v>0</v>
      </c>
      <c r="Y28" s="302">
        <v>0</v>
      </c>
      <c r="Z28" s="302">
        <v>0</v>
      </c>
      <c r="AA28" s="302">
        <v>0</v>
      </c>
      <c r="AB28" s="108">
        <v>12</v>
      </c>
      <c r="AC28" s="108">
        <v>12</v>
      </c>
      <c r="AD28" s="109" t="s">
        <v>525</v>
      </c>
      <c r="AE28" s="302">
        <v>0</v>
      </c>
      <c r="AF28" s="302">
        <v>0</v>
      </c>
      <c r="AG28" s="302">
        <v>0</v>
      </c>
      <c r="AH28" s="302">
        <v>0</v>
      </c>
      <c r="AI28" s="302">
        <v>0</v>
      </c>
      <c r="AJ28" s="302">
        <v>0</v>
      </c>
      <c r="AK28" s="302">
        <v>0</v>
      </c>
      <c r="AL28" s="302">
        <v>0</v>
      </c>
      <c r="AM28" s="302">
        <v>0</v>
      </c>
      <c r="AN28" s="302">
        <v>0</v>
      </c>
      <c r="AO28" s="302">
        <v>0</v>
      </c>
      <c r="AP28" s="302">
        <v>0</v>
      </c>
      <c r="AQ28" s="108">
        <v>12</v>
      </c>
      <c r="AR28" s="93"/>
    </row>
    <row r="29" spans="1:44" s="55" customFormat="1" ht="15" customHeight="1">
      <c r="A29" s="108">
        <v>13</v>
      </c>
      <c r="B29" s="276" t="s">
        <v>526</v>
      </c>
      <c r="C29" s="302">
        <v>14684.943559550793</v>
      </c>
      <c r="D29" s="302">
        <v>14297.566444702945</v>
      </c>
      <c r="E29" s="302">
        <v>-11156.136478802144</v>
      </c>
      <c r="F29" s="302">
        <v>-3009.0984148968455</v>
      </c>
      <c r="G29" s="302">
        <v>-89.86537963638506</v>
      </c>
      <c r="H29" s="302">
        <v>8606</v>
      </c>
      <c r="I29" s="302">
        <v>-89.86537963638506</v>
      </c>
      <c r="J29" s="302">
        <v>5520.408401533958</v>
      </c>
      <c r="K29" s="302">
        <v>2337.562336850238</v>
      </c>
      <c r="L29" s="378">
        <v>1956</v>
      </c>
      <c r="M29" s="108">
        <v>13</v>
      </c>
      <c r="N29" s="108">
        <v>13</v>
      </c>
      <c r="O29" s="109" t="s">
        <v>526</v>
      </c>
      <c r="P29" s="302">
        <v>46509</v>
      </c>
      <c r="Q29" s="302">
        <v>35295</v>
      </c>
      <c r="R29" s="302">
        <v>6473</v>
      </c>
      <c r="S29" s="302">
        <v>4699</v>
      </c>
      <c r="T29" s="302">
        <v>2536</v>
      </c>
      <c r="U29" s="302">
        <v>2043</v>
      </c>
      <c r="V29" s="302">
        <v>391</v>
      </c>
      <c r="W29" s="302">
        <v>332</v>
      </c>
      <c r="X29" s="302">
        <v>3855</v>
      </c>
      <c r="Y29" s="302">
        <v>2477</v>
      </c>
      <c r="Z29" s="302">
        <v>183</v>
      </c>
      <c r="AA29" s="302">
        <v>167</v>
      </c>
      <c r="AB29" s="108">
        <v>13</v>
      </c>
      <c r="AC29" s="108">
        <v>13</v>
      </c>
      <c r="AD29" s="109" t="s">
        <v>526</v>
      </c>
      <c r="AE29" s="302">
        <v>3401</v>
      </c>
      <c r="AF29" s="302">
        <v>1156</v>
      </c>
      <c r="AG29" s="302">
        <v>5884</v>
      </c>
      <c r="AH29" s="302">
        <v>832</v>
      </c>
      <c r="AI29" s="302">
        <v>5428</v>
      </c>
      <c r="AJ29" s="302">
        <v>1780</v>
      </c>
      <c r="AK29" s="302">
        <v>1578</v>
      </c>
      <c r="AL29" s="302">
        <v>1098</v>
      </c>
      <c r="AM29" s="302">
        <v>76238</v>
      </c>
      <c r="AN29" s="302">
        <v>49879</v>
      </c>
      <c r="AO29" s="302">
        <v>107</v>
      </c>
      <c r="AP29" s="302">
        <v>93</v>
      </c>
      <c r="AQ29" s="108">
        <v>13</v>
      </c>
      <c r="AR29" s="93"/>
    </row>
    <row r="30" spans="1:44" s="55" customFormat="1" ht="15" customHeight="1">
      <c r="A30" s="108">
        <v>14</v>
      </c>
      <c r="B30" s="276" t="s">
        <v>527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378">
        <v>0</v>
      </c>
      <c r="M30" s="108">
        <v>14</v>
      </c>
      <c r="N30" s="108">
        <v>14</v>
      </c>
      <c r="O30" s="109" t="s">
        <v>527</v>
      </c>
      <c r="P30" s="302">
        <v>0</v>
      </c>
      <c r="Q30" s="302">
        <v>0</v>
      </c>
      <c r="R30" s="302">
        <v>0</v>
      </c>
      <c r="S30" s="302">
        <v>0</v>
      </c>
      <c r="T30" s="302">
        <v>0</v>
      </c>
      <c r="U30" s="302">
        <v>0</v>
      </c>
      <c r="V30" s="302">
        <v>0</v>
      </c>
      <c r="W30" s="302">
        <v>0</v>
      </c>
      <c r="X30" s="302">
        <v>0</v>
      </c>
      <c r="Y30" s="302">
        <v>0</v>
      </c>
      <c r="Z30" s="302">
        <v>0</v>
      </c>
      <c r="AA30" s="302">
        <v>0</v>
      </c>
      <c r="AB30" s="108">
        <v>14</v>
      </c>
      <c r="AC30" s="108">
        <v>14</v>
      </c>
      <c r="AD30" s="109" t="s">
        <v>527</v>
      </c>
      <c r="AE30" s="302">
        <v>0</v>
      </c>
      <c r="AF30" s="302">
        <v>0</v>
      </c>
      <c r="AG30" s="302">
        <v>0</v>
      </c>
      <c r="AH30" s="302">
        <v>0</v>
      </c>
      <c r="AI30" s="302">
        <v>0</v>
      </c>
      <c r="AJ30" s="302">
        <v>0</v>
      </c>
      <c r="AK30" s="302">
        <v>0</v>
      </c>
      <c r="AL30" s="302">
        <v>0</v>
      </c>
      <c r="AM30" s="302">
        <v>0</v>
      </c>
      <c r="AN30" s="302">
        <v>0</v>
      </c>
      <c r="AO30" s="302">
        <v>0</v>
      </c>
      <c r="AP30" s="302">
        <v>0</v>
      </c>
      <c r="AQ30" s="108">
        <v>14</v>
      </c>
      <c r="AR30" s="93"/>
    </row>
    <row r="31" spans="1:44" s="55" customFormat="1" ht="15" customHeight="1">
      <c r="A31" s="108">
        <v>15</v>
      </c>
      <c r="B31" s="276" t="s">
        <v>814</v>
      </c>
      <c r="C31" s="302">
        <v>0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02">
        <v>0</v>
      </c>
      <c r="L31" s="378">
        <v>0</v>
      </c>
      <c r="M31" s="108">
        <v>15</v>
      </c>
      <c r="N31" s="108">
        <v>15</v>
      </c>
      <c r="O31" s="109" t="s">
        <v>814</v>
      </c>
      <c r="P31" s="302">
        <v>0</v>
      </c>
      <c r="Q31" s="302">
        <v>0</v>
      </c>
      <c r="R31" s="302">
        <v>0</v>
      </c>
      <c r="S31" s="302">
        <v>0</v>
      </c>
      <c r="T31" s="302">
        <v>0</v>
      </c>
      <c r="U31" s="302">
        <v>0</v>
      </c>
      <c r="V31" s="302">
        <v>0</v>
      </c>
      <c r="W31" s="302">
        <v>0</v>
      </c>
      <c r="X31" s="302">
        <v>0</v>
      </c>
      <c r="Y31" s="302">
        <v>0</v>
      </c>
      <c r="Z31" s="302">
        <v>0</v>
      </c>
      <c r="AA31" s="302">
        <v>0</v>
      </c>
      <c r="AB31" s="108">
        <v>15</v>
      </c>
      <c r="AC31" s="108">
        <v>15</v>
      </c>
      <c r="AD31" s="109" t="s">
        <v>814</v>
      </c>
      <c r="AE31" s="302">
        <v>0</v>
      </c>
      <c r="AF31" s="302">
        <v>0</v>
      </c>
      <c r="AG31" s="302">
        <v>0</v>
      </c>
      <c r="AH31" s="302">
        <v>0</v>
      </c>
      <c r="AI31" s="302">
        <v>0</v>
      </c>
      <c r="AJ31" s="302">
        <v>0</v>
      </c>
      <c r="AK31" s="302">
        <v>0</v>
      </c>
      <c r="AL31" s="302">
        <v>0</v>
      </c>
      <c r="AM31" s="302">
        <v>0</v>
      </c>
      <c r="AN31" s="302">
        <v>0</v>
      </c>
      <c r="AO31" s="302">
        <v>0</v>
      </c>
      <c r="AP31" s="302">
        <v>0</v>
      </c>
      <c r="AQ31" s="108">
        <v>15</v>
      </c>
      <c r="AR31" s="93"/>
    </row>
    <row r="32" spans="1:44" s="55" customFormat="1" ht="15" customHeight="1">
      <c r="A32" s="108">
        <v>16</v>
      </c>
      <c r="B32" s="276" t="s">
        <v>528</v>
      </c>
      <c r="C32" s="302">
        <v>16942.13134453806</v>
      </c>
      <c r="D32" s="302">
        <v>16192.762470572852</v>
      </c>
      <c r="E32" s="302">
        <v>-12891.114951870106</v>
      </c>
      <c r="F32" s="302">
        <v>153.1780229944807</v>
      </c>
      <c r="G32" s="302">
        <v>453.16618039012445</v>
      </c>
      <c r="H32" s="302">
        <v>13700</v>
      </c>
      <c r="I32" s="302">
        <v>-6517.232981480099</v>
      </c>
      <c r="J32" s="302">
        <v>6779.938859696142</v>
      </c>
      <c r="K32" s="302">
        <v>1817.0633443918837</v>
      </c>
      <c r="L32" s="378">
        <v>1963</v>
      </c>
      <c r="M32" s="108">
        <v>16</v>
      </c>
      <c r="N32" s="108">
        <v>16</v>
      </c>
      <c r="O32" s="109" t="s">
        <v>528</v>
      </c>
      <c r="P32" s="302">
        <v>78235</v>
      </c>
      <c r="Q32" s="302">
        <v>53197</v>
      </c>
      <c r="R32" s="302">
        <v>5736</v>
      </c>
      <c r="S32" s="302">
        <v>3140</v>
      </c>
      <c r="T32" s="302">
        <v>1071</v>
      </c>
      <c r="U32" s="302">
        <v>720</v>
      </c>
      <c r="V32" s="302">
        <v>73</v>
      </c>
      <c r="W32" s="302">
        <v>52</v>
      </c>
      <c r="X32" s="302">
        <v>8309</v>
      </c>
      <c r="Y32" s="302">
        <v>6041</v>
      </c>
      <c r="Z32" s="302">
        <v>3506</v>
      </c>
      <c r="AA32" s="302">
        <v>1291</v>
      </c>
      <c r="AB32" s="108">
        <v>16</v>
      </c>
      <c r="AC32" s="108">
        <v>16</v>
      </c>
      <c r="AD32" s="109" t="s">
        <v>528</v>
      </c>
      <c r="AE32" s="302">
        <v>1782</v>
      </c>
      <c r="AF32" s="302">
        <v>410</v>
      </c>
      <c r="AG32" s="302">
        <v>1816</v>
      </c>
      <c r="AH32" s="302">
        <v>64</v>
      </c>
      <c r="AI32" s="302">
        <v>7113</v>
      </c>
      <c r="AJ32" s="302">
        <v>1580</v>
      </c>
      <c r="AK32" s="302">
        <v>3317</v>
      </c>
      <c r="AL32" s="302">
        <v>1509</v>
      </c>
      <c r="AM32" s="302">
        <v>110958</v>
      </c>
      <c r="AN32" s="302">
        <v>68004</v>
      </c>
      <c r="AO32" s="302">
        <v>27</v>
      </c>
      <c r="AP32" s="302">
        <v>16</v>
      </c>
      <c r="AQ32" s="108">
        <v>16</v>
      </c>
      <c r="AR32" s="93"/>
    </row>
    <row r="33" spans="1:44" s="55" customFormat="1" ht="15" customHeight="1">
      <c r="A33" s="108">
        <v>17</v>
      </c>
      <c r="B33" s="276" t="s">
        <v>1636</v>
      </c>
      <c r="C33" s="302">
        <v>12739.617827350092</v>
      </c>
      <c r="D33" s="302">
        <v>12538.817861122221</v>
      </c>
      <c r="E33" s="302">
        <v>-9868.085680307131</v>
      </c>
      <c r="F33" s="302">
        <v>-2792.8380502783593</v>
      </c>
      <c r="G33" s="302">
        <v>-160.11247307101516</v>
      </c>
      <c r="H33" s="302">
        <v>7282</v>
      </c>
      <c r="I33" s="302">
        <v>-272.86245410782965</v>
      </c>
      <c r="J33" s="302">
        <v>5531.899069601366</v>
      </c>
      <c r="K33" s="302">
        <v>1948.3996723026992</v>
      </c>
      <c r="L33" s="378">
        <v>1927</v>
      </c>
      <c r="M33" s="108">
        <v>17</v>
      </c>
      <c r="N33" s="108">
        <v>17</v>
      </c>
      <c r="O33" s="109" t="s">
        <v>1636</v>
      </c>
      <c r="P33" s="302">
        <v>32444.7083</v>
      </c>
      <c r="Q33" s="302">
        <v>26679.955556</v>
      </c>
      <c r="R33" s="302">
        <v>5041.61111</v>
      </c>
      <c r="S33" s="302">
        <v>4105.5222222</v>
      </c>
      <c r="T33" s="302">
        <v>2775.44167</v>
      </c>
      <c r="U33" s="302">
        <v>2471.9722222</v>
      </c>
      <c r="V33" s="302">
        <v>235.111111</v>
      </c>
      <c r="W33" s="302">
        <v>185.29444444</v>
      </c>
      <c r="X33" s="302">
        <v>2064.83056</v>
      </c>
      <c r="Y33" s="302">
        <v>1322.0444444</v>
      </c>
      <c r="Z33" s="302">
        <v>3628.80833</v>
      </c>
      <c r="AA33" s="302">
        <v>1472.8861111</v>
      </c>
      <c r="AB33" s="108">
        <v>17</v>
      </c>
      <c r="AC33" s="108">
        <v>17</v>
      </c>
      <c r="AD33" s="109" t="s">
        <v>1636</v>
      </c>
      <c r="AE33" s="302">
        <v>775.247222</v>
      </c>
      <c r="AF33" s="302">
        <v>133.71666667</v>
      </c>
      <c r="AG33" s="302">
        <v>7728.50833</v>
      </c>
      <c r="AH33" s="302">
        <v>1255.8916667</v>
      </c>
      <c r="AI33" s="302">
        <v>5067.21111</v>
      </c>
      <c r="AJ33" s="302">
        <v>2388.6166667</v>
      </c>
      <c r="AK33" s="302">
        <v>1176.43889</v>
      </c>
      <c r="AL33" s="302">
        <v>676.58611111</v>
      </c>
      <c r="AM33" s="302">
        <v>60937.91663299999</v>
      </c>
      <c r="AN33" s="302">
        <v>40692.486111520004</v>
      </c>
      <c r="AO33" s="302">
        <v>36.5694444</v>
      </c>
      <c r="AP33" s="302">
        <v>34.569444444</v>
      </c>
      <c r="AQ33" s="108">
        <v>17</v>
      </c>
      <c r="AR33" s="93"/>
    </row>
    <row r="34" spans="1:44" s="55" customFormat="1" ht="15" customHeight="1">
      <c r="A34" s="108">
        <v>18</v>
      </c>
      <c r="B34" s="276" t="s">
        <v>54</v>
      </c>
      <c r="C34" s="302">
        <v>126969.75664521991</v>
      </c>
      <c r="D34" s="302">
        <v>119278.43194880788</v>
      </c>
      <c r="E34" s="302">
        <v>-82732.09488546051</v>
      </c>
      <c r="F34" s="302">
        <v>-29559.170228504456</v>
      </c>
      <c r="G34" s="302">
        <v>-225.73643203385757</v>
      </c>
      <c r="H34" s="302">
        <v>65885</v>
      </c>
      <c r="I34" s="302">
        <v>-230.19974128318285</v>
      </c>
      <c r="J34" s="302">
        <v>54409.31084901083</v>
      </c>
      <c r="K34" s="302">
        <v>14016.464642599876</v>
      </c>
      <c r="L34" s="378">
        <v>0</v>
      </c>
      <c r="M34" s="108">
        <v>18</v>
      </c>
      <c r="N34" s="108">
        <v>18</v>
      </c>
      <c r="O34" s="109" t="s">
        <v>54</v>
      </c>
      <c r="P34" s="302">
        <v>408159</v>
      </c>
      <c r="Q34" s="302">
        <v>328949</v>
      </c>
      <c r="R34" s="302">
        <v>35953</v>
      </c>
      <c r="S34" s="302">
        <v>28246</v>
      </c>
      <c r="T34" s="302">
        <v>7562</v>
      </c>
      <c r="U34" s="302">
        <v>7003</v>
      </c>
      <c r="V34" s="302">
        <v>545</v>
      </c>
      <c r="W34" s="302">
        <v>545</v>
      </c>
      <c r="X34" s="302">
        <v>45239</v>
      </c>
      <c r="Y34" s="302">
        <v>33271</v>
      </c>
      <c r="Z34" s="302">
        <v>14423</v>
      </c>
      <c r="AA34" s="302">
        <v>8640</v>
      </c>
      <c r="AB34" s="108">
        <v>18</v>
      </c>
      <c r="AC34" s="108">
        <v>18</v>
      </c>
      <c r="AD34" s="109" t="s">
        <v>54</v>
      </c>
      <c r="AE34" s="302">
        <v>12902</v>
      </c>
      <c r="AF34" s="302">
        <v>3785</v>
      </c>
      <c r="AG34" s="302">
        <v>13914</v>
      </c>
      <c r="AH34" s="302">
        <v>1617</v>
      </c>
      <c r="AI34" s="302">
        <v>34569</v>
      </c>
      <c r="AJ34" s="302">
        <v>8375</v>
      </c>
      <c r="AK34" s="302">
        <v>5785</v>
      </c>
      <c r="AL34" s="302">
        <v>3687</v>
      </c>
      <c r="AM34" s="302">
        <v>579051</v>
      </c>
      <c r="AN34" s="302">
        <v>424118</v>
      </c>
      <c r="AO34" s="302">
        <v>398</v>
      </c>
      <c r="AP34" s="302">
        <v>398</v>
      </c>
      <c r="AQ34" s="108">
        <v>18</v>
      </c>
      <c r="AR34" s="93"/>
    </row>
    <row r="35" spans="1:44" s="55" customFormat="1" ht="15" customHeight="1">
      <c r="A35" s="108">
        <v>19</v>
      </c>
      <c r="B35" s="276" t="s">
        <v>529</v>
      </c>
      <c r="C35" s="302">
        <v>119751.75802920012</v>
      </c>
      <c r="D35" s="302">
        <v>119926.55699980105</v>
      </c>
      <c r="E35" s="302">
        <v>-77028.86993631908</v>
      </c>
      <c r="F35" s="302">
        <v>-26312.157079004857</v>
      </c>
      <c r="G35" s="302">
        <v>-308.9081980453707</v>
      </c>
      <c r="H35" s="302">
        <v>70317</v>
      </c>
      <c r="I35" s="302">
        <v>-906.2103075863674</v>
      </c>
      <c r="J35" s="302">
        <v>45655.63432127354</v>
      </c>
      <c r="K35" s="302">
        <v>14472.210565948913</v>
      </c>
      <c r="L35" s="378">
        <v>1921</v>
      </c>
      <c r="M35" s="108">
        <v>19</v>
      </c>
      <c r="N35" s="108">
        <v>19</v>
      </c>
      <c r="O35" s="109" t="s">
        <v>529</v>
      </c>
      <c r="P35" s="302">
        <v>427263</v>
      </c>
      <c r="Q35" s="302">
        <v>323013</v>
      </c>
      <c r="R35" s="302">
        <v>48033</v>
      </c>
      <c r="S35" s="302">
        <v>33689</v>
      </c>
      <c r="T35" s="302">
        <v>13253</v>
      </c>
      <c r="U35" s="302">
        <v>10671</v>
      </c>
      <c r="V35" s="302">
        <v>1087</v>
      </c>
      <c r="W35" s="302">
        <v>376</v>
      </c>
      <c r="X35" s="302">
        <v>20375</v>
      </c>
      <c r="Y35" s="302">
        <v>11116</v>
      </c>
      <c r="Z35" s="302">
        <v>18777</v>
      </c>
      <c r="AA35" s="302">
        <v>7087</v>
      </c>
      <c r="AB35" s="108">
        <v>19</v>
      </c>
      <c r="AC35" s="108">
        <v>19</v>
      </c>
      <c r="AD35" s="109" t="s">
        <v>529</v>
      </c>
      <c r="AE35" s="302">
        <v>11836</v>
      </c>
      <c r="AF35" s="302">
        <v>2799</v>
      </c>
      <c r="AG35" s="302">
        <v>28913</v>
      </c>
      <c r="AH35" s="302">
        <v>0</v>
      </c>
      <c r="AI35" s="302">
        <v>47388</v>
      </c>
      <c r="AJ35" s="302">
        <v>11904</v>
      </c>
      <c r="AK35" s="302">
        <v>17643</v>
      </c>
      <c r="AL35" s="302">
        <v>8180</v>
      </c>
      <c r="AM35" s="302">
        <v>634568</v>
      </c>
      <c r="AN35" s="302">
        <v>408835</v>
      </c>
      <c r="AO35" s="302">
        <v>278</v>
      </c>
      <c r="AP35" s="302">
        <v>240</v>
      </c>
      <c r="AQ35" s="108">
        <v>19</v>
      </c>
      <c r="AR35" s="93"/>
    </row>
    <row r="36" spans="1:44" s="55" customFormat="1" ht="15" customHeight="1">
      <c r="A36" s="108">
        <v>20</v>
      </c>
      <c r="B36" s="276" t="s">
        <v>530</v>
      </c>
      <c r="C36" s="302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378">
        <v>0</v>
      </c>
      <c r="M36" s="108">
        <v>20</v>
      </c>
      <c r="N36" s="108">
        <v>20</v>
      </c>
      <c r="O36" s="109" t="s">
        <v>530</v>
      </c>
      <c r="P36" s="302">
        <v>0</v>
      </c>
      <c r="Q36" s="302">
        <v>0</v>
      </c>
      <c r="R36" s="302">
        <v>0</v>
      </c>
      <c r="S36" s="302">
        <v>0</v>
      </c>
      <c r="T36" s="302">
        <v>0</v>
      </c>
      <c r="U36" s="302">
        <v>0</v>
      </c>
      <c r="V36" s="302">
        <v>0</v>
      </c>
      <c r="W36" s="302">
        <v>0</v>
      </c>
      <c r="X36" s="302">
        <v>0</v>
      </c>
      <c r="Y36" s="302">
        <v>0</v>
      </c>
      <c r="Z36" s="302">
        <v>0</v>
      </c>
      <c r="AA36" s="302">
        <v>0</v>
      </c>
      <c r="AB36" s="108">
        <v>20</v>
      </c>
      <c r="AC36" s="108">
        <v>20</v>
      </c>
      <c r="AD36" s="109" t="s">
        <v>530</v>
      </c>
      <c r="AE36" s="302">
        <v>0</v>
      </c>
      <c r="AF36" s="302">
        <v>0</v>
      </c>
      <c r="AG36" s="302">
        <v>0</v>
      </c>
      <c r="AH36" s="302">
        <v>0</v>
      </c>
      <c r="AI36" s="302">
        <v>0</v>
      </c>
      <c r="AJ36" s="302">
        <v>0</v>
      </c>
      <c r="AK36" s="302">
        <v>0</v>
      </c>
      <c r="AL36" s="302">
        <v>0</v>
      </c>
      <c r="AM36" s="302">
        <v>0</v>
      </c>
      <c r="AN36" s="302">
        <v>0</v>
      </c>
      <c r="AO36" s="302">
        <v>0</v>
      </c>
      <c r="AP36" s="302">
        <v>0</v>
      </c>
      <c r="AQ36" s="108">
        <v>20</v>
      </c>
      <c r="AR36" s="93"/>
    </row>
    <row r="37" spans="1:44" s="55" customFormat="1" ht="15" customHeight="1">
      <c r="A37" s="108">
        <v>21</v>
      </c>
      <c r="B37" s="109" t="s">
        <v>531</v>
      </c>
      <c r="C37" s="302">
        <v>2947.5894942510354</v>
      </c>
      <c r="D37" s="302">
        <v>2920.655498781008</v>
      </c>
      <c r="E37" s="302">
        <v>-2930.1175371896065</v>
      </c>
      <c r="F37" s="302">
        <v>-397.41382315979314</v>
      </c>
      <c r="G37" s="302">
        <v>-160.63253298354735</v>
      </c>
      <c r="H37" s="302">
        <v>2707</v>
      </c>
      <c r="I37" s="302">
        <v>-84.00628587115698</v>
      </c>
      <c r="J37" s="302">
        <v>1329.0297764732377</v>
      </c>
      <c r="K37" s="302">
        <v>728.803877423987</v>
      </c>
      <c r="L37" s="378">
        <v>1927</v>
      </c>
      <c r="M37" s="108">
        <v>21</v>
      </c>
      <c r="N37" s="108">
        <v>21</v>
      </c>
      <c r="O37" s="109" t="s">
        <v>531</v>
      </c>
      <c r="P37" s="302">
        <v>12267</v>
      </c>
      <c r="Q37" s="302">
        <v>8344</v>
      </c>
      <c r="R37" s="302">
        <v>2400</v>
      </c>
      <c r="S37" s="302">
        <v>1401</v>
      </c>
      <c r="T37" s="302">
        <v>408</v>
      </c>
      <c r="U37" s="302">
        <v>326</v>
      </c>
      <c r="V37" s="302">
        <v>32</v>
      </c>
      <c r="W37" s="302">
        <v>30</v>
      </c>
      <c r="X37" s="302">
        <v>693</v>
      </c>
      <c r="Y37" s="302">
        <v>415</v>
      </c>
      <c r="Z37" s="302">
        <v>988</v>
      </c>
      <c r="AA37" s="302">
        <v>472</v>
      </c>
      <c r="AB37" s="108">
        <v>21</v>
      </c>
      <c r="AC37" s="108">
        <v>21</v>
      </c>
      <c r="AD37" s="109" t="s">
        <v>531</v>
      </c>
      <c r="AE37" s="302">
        <v>0</v>
      </c>
      <c r="AF37" s="302">
        <v>0</v>
      </c>
      <c r="AG37" s="302">
        <v>1898</v>
      </c>
      <c r="AH37" s="302">
        <v>48</v>
      </c>
      <c r="AI37" s="302">
        <v>546</v>
      </c>
      <c r="AJ37" s="302">
        <v>268</v>
      </c>
      <c r="AK37" s="302">
        <v>831</v>
      </c>
      <c r="AL37" s="302">
        <v>336</v>
      </c>
      <c r="AM37" s="302">
        <v>20063</v>
      </c>
      <c r="AN37" s="302">
        <v>11640</v>
      </c>
      <c r="AO37" s="302">
        <v>32</v>
      </c>
      <c r="AP37" s="302">
        <v>30</v>
      </c>
      <c r="AQ37" s="108">
        <v>21</v>
      </c>
      <c r="AR37" s="93"/>
    </row>
    <row r="38" spans="1:44" s="61" customFormat="1" ht="15" customHeight="1">
      <c r="A38" s="321"/>
      <c r="B38" s="110" t="s">
        <v>1698</v>
      </c>
      <c r="C38" s="304">
        <v>543128.005165808</v>
      </c>
      <c r="D38" s="304">
        <v>533364.6177178919</v>
      </c>
      <c r="E38" s="304">
        <v>-364131.11400431755</v>
      </c>
      <c r="F38" s="304">
        <v>-104836.93148431958</v>
      </c>
      <c r="G38" s="304">
        <v>-111.50984938884213</v>
      </c>
      <c r="H38" s="304">
        <v>300352</v>
      </c>
      <c r="I38" s="304">
        <v>-8540.690275909668</v>
      </c>
      <c r="J38" s="304">
        <v>218766.51028611424</v>
      </c>
      <c r="K38" s="304">
        <v>64555.41320255893</v>
      </c>
      <c r="L38" s="390"/>
      <c r="M38" s="320"/>
      <c r="N38" s="320"/>
      <c r="O38" s="110" t="s">
        <v>1698</v>
      </c>
      <c r="P38" s="304">
        <v>1672634.7083</v>
      </c>
      <c r="Q38" s="304">
        <v>1246297.9555560001</v>
      </c>
      <c r="R38" s="304">
        <v>154347.61111</v>
      </c>
      <c r="S38" s="304">
        <v>107530.5222222</v>
      </c>
      <c r="T38" s="304">
        <v>55032.44167</v>
      </c>
      <c r="U38" s="304">
        <v>46830.9722222</v>
      </c>
      <c r="V38" s="304">
        <v>7334.111111</v>
      </c>
      <c r="W38" s="304">
        <v>5862.29444444</v>
      </c>
      <c r="X38" s="304">
        <v>117465.83056</v>
      </c>
      <c r="Y38" s="304">
        <v>72245.0444444</v>
      </c>
      <c r="Z38" s="304">
        <v>70868.80833</v>
      </c>
      <c r="AA38" s="304">
        <v>21982.8861111</v>
      </c>
      <c r="AB38" s="321"/>
      <c r="AC38" s="321"/>
      <c r="AD38" s="110" t="s">
        <v>1077</v>
      </c>
      <c r="AE38" s="304">
        <v>51218.247222</v>
      </c>
      <c r="AF38" s="304">
        <v>10315.71666667</v>
      </c>
      <c r="AG38" s="304">
        <v>91401.50833</v>
      </c>
      <c r="AH38" s="304">
        <v>12630.8916667</v>
      </c>
      <c r="AI38" s="304">
        <v>172743.21111</v>
      </c>
      <c r="AJ38" s="304">
        <v>48873.6166667</v>
      </c>
      <c r="AK38" s="304">
        <v>55725.438890000005</v>
      </c>
      <c r="AL38" s="304">
        <v>36016.586111109995</v>
      </c>
      <c r="AM38" s="304">
        <v>2448771.9166329997</v>
      </c>
      <c r="AN38" s="304">
        <v>1608586.4861115199</v>
      </c>
      <c r="AO38" s="304">
        <v>92964.5694444</v>
      </c>
      <c r="AP38" s="304">
        <v>61121.569444444</v>
      </c>
      <c r="AQ38" s="321"/>
      <c r="AR38" s="277"/>
    </row>
    <row r="39" spans="1:44" s="61" customFormat="1" ht="15" customHeight="1">
      <c r="A39" s="321"/>
      <c r="B39" s="111" t="s">
        <v>1699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20"/>
      <c r="N39" s="280"/>
      <c r="O39" s="111" t="s">
        <v>1699</v>
      </c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80"/>
      <c r="AC39" s="280"/>
      <c r="AD39" s="113" t="s">
        <v>162</v>
      </c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80"/>
      <c r="AR39" s="277"/>
    </row>
    <row r="40" spans="1:45" s="55" customFormat="1" ht="15" customHeight="1">
      <c r="A40" s="320">
        <v>22</v>
      </c>
      <c r="B40" s="93" t="s">
        <v>1412</v>
      </c>
      <c r="C40" s="302">
        <v>58312.56194253112</v>
      </c>
      <c r="D40" s="302">
        <v>60380.42698464105</v>
      </c>
      <c r="E40" s="302">
        <v>-37823.21718950883</v>
      </c>
      <c r="F40" s="302">
        <v>-15126.478859536554</v>
      </c>
      <c r="G40" s="302">
        <v>-1666.0204176855568</v>
      </c>
      <c r="H40" s="302">
        <v>26153</v>
      </c>
      <c r="I40" s="302">
        <v>-5348.523589999891</v>
      </c>
      <c r="J40" s="302">
        <v>24978.875417347732</v>
      </c>
      <c r="K40" s="302">
        <v>4584.270738981009</v>
      </c>
      <c r="L40" s="302"/>
      <c r="M40" s="320">
        <v>22</v>
      </c>
      <c r="N40" s="322"/>
      <c r="O40" s="323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22"/>
      <c r="AC40" s="322"/>
      <c r="AD40" s="323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324"/>
      <c r="AR40" s="289"/>
      <c r="AS40" s="45"/>
    </row>
    <row r="41" spans="1:45" s="55" customFormat="1" ht="15" customHeight="1">
      <c r="A41" s="325"/>
      <c r="B41" s="109" t="s">
        <v>163</v>
      </c>
      <c r="C41" s="302"/>
      <c r="D41" s="302"/>
      <c r="E41" s="302"/>
      <c r="F41" s="302"/>
      <c r="G41" s="302"/>
      <c r="H41" s="302"/>
      <c r="I41" s="302"/>
      <c r="J41" s="326"/>
      <c r="K41" s="326"/>
      <c r="L41" s="326"/>
      <c r="M41" s="223"/>
      <c r="N41" s="327"/>
      <c r="O41" s="323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328"/>
      <c r="AA41" s="328"/>
      <c r="AB41" s="322"/>
      <c r="AC41" s="327"/>
      <c r="AD41" s="323"/>
      <c r="AE41" s="328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322"/>
      <c r="AR41" s="289"/>
      <c r="AS41" s="45"/>
    </row>
    <row r="42" spans="1:45" s="55" customFormat="1" ht="15" customHeight="1">
      <c r="A42" s="325"/>
      <c r="B42" s="112" t="s">
        <v>164</v>
      </c>
      <c r="C42" s="302"/>
      <c r="D42" s="302"/>
      <c r="E42" s="302"/>
      <c r="F42" s="302"/>
      <c r="G42" s="302"/>
      <c r="H42" s="302"/>
      <c r="I42" s="302"/>
      <c r="J42" s="326"/>
      <c r="K42" s="326"/>
      <c r="L42" s="326"/>
      <c r="M42" s="223"/>
      <c r="N42" s="327"/>
      <c r="O42" s="323"/>
      <c r="P42" s="289"/>
      <c r="Q42" s="289"/>
      <c r="R42" s="289"/>
      <c r="S42" s="289"/>
      <c r="T42" s="289"/>
      <c r="U42" s="329"/>
      <c r="V42" s="329"/>
      <c r="W42" s="289"/>
      <c r="X42" s="289"/>
      <c r="Y42" s="289"/>
      <c r="Z42" s="328"/>
      <c r="AA42" s="328"/>
      <c r="AB42" s="327"/>
      <c r="AC42" s="327"/>
      <c r="AD42" s="323"/>
      <c r="AE42" s="328"/>
      <c r="AF42" s="289"/>
      <c r="AG42" s="289"/>
      <c r="AH42" s="289"/>
      <c r="AI42" s="289"/>
      <c r="AJ42" s="329"/>
      <c r="AK42" s="329"/>
      <c r="AL42" s="289"/>
      <c r="AM42" s="289"/>
      <c r="AN42" s="289"/>
      <c r="AO42" s="289"/>
      <c r="AP42" s="289"/>
      <c r="AQ42" s="327"/>
      <c r="AR42" s="289"/>
      <c r="AS42" s="45"/>
    </row>
    <row r="43" spans="1:45" s="61" customFormat="1" ht="15" customHeight="1">
      <c r="A43" s="278"/>
      <c r="B43" s="110" t="s">
        <v>1698</v>
      </c>
      <c r="C43" s="304">
        <v>601440.5671083392</v>
      </c>
      <c r="D43" s="304">
        <v>593745.0447025329</v>
      </c>
      <c r="E43" s="304">
        <v>-401954.3311938264</v>
      </c>
      <c r="F43" s="304">
        <v>-119963.41034385613</v>
      </c>
      <c r="G43" s="304">
        <v>-1777.530267074399</v>
      </c>
      <c r="H43" s="304">
        <v>326505</v>
      </c>
      <c r="I43" s="304">
        <v>-13889.213865909558</v>
      </c>
      <c r="J43" s="304">
        <v>243745.38570346197</v>
      </c>
      <c r="K43" s="304">
        <v>69139.68394153993</v>
      </c>
      <c r="L43" s="304"/>
      <c r="M43" s="303"/>
      <c r="N43" s="327"/>
      <c r="O43" s="323"/>
      <c r="P43" s="289"/>
      <c r="Q43" s="289"/>
      <c r="R43" s="289"/>
      <c r="S43" s="289"/>
      <c r="T43" s="289"/>
      <c r="U43" s="329"/>
      <c r="V43" s="329"/>
      <c r="W43" s="289"/>
      <c r="X43" s="289"/>
      <c r="Y43" s="289"/>
      <c r="Z43" s="328"/>
      <c r="AA43" s="328"/>
      <c r="AB43" s="327"/>
      <c r="AC43" s="327"/>
      <c r="AD43" s="323"/>
      <c r="AE43" s="328"/>
      <c r="AF43" s="289"/>
      <c r="AG43" s="289"/>
      <c r="AH43" s="289"/>
      <c r="AI43" s="289"/>
      <c r="AJ43" s="329"/>
      <c r="AK43" s="329"/>
      <c r="AL43" s="289"/>
      <c r="AM43" s="289"/>
      <c r="AN43" s="289"/>
      <c r="AO43" s="289"/>
      <c r="AP43" s="289"/>
      <c r="AQ43" s="327"/>
      <c r="AR43" s="289"/>
      <c r="AS43" s="45"/>
    </row>
    <row r="44" spans="1:45" s="61" customFormat="1" ht="15" customHeight="1">
      <c r="A44" s="283"/>
      <c r="B44" s="111" t="s">
        <v>1699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1"/>
      <c r="M44" s="280"/>
      <c r="N44" s="327"/>
      <c r="O44" s="323"/>
      <c r="P44" s="289"/>
      <c r="Q44" s="289"/>
      <c r="R44" s="289"/>
      <c r="S44" s="289"/>
      <c r="T44" s="289"/>
      <c r="U44" s="329"/>
      <c r="V44" s="329"/>
      <c r="W44" s="289"/>
      <c r="X44" s="289"/>
      <c r="Y44" s="289"/>
      <c r="Z44" s="328"/>
      <c r="AA44" s="328"/>
      <c r="AB44" s="327"/>
      <c r="AC44" s="327"/>
      <c r="AD44" s="323"/>
      <c r="AE44" s="328"/>
      <c r="AF44" s="289"/>
      <c r="AG44" s="289"/>
      <c r="AH44" s="289"/>
      <c r="AI44" s="289"/>
      <c r="AJ44" s="329"/>
      <c r="AK44" s="329"/>
      <c r="AL44" s="289"/>
      <c r="AM44" s="289"/>
      <c r="AN44" s="289"/>
      <c r="AO44" s="289"/>
      <c r="AP44" s="289"/>
      <c r="AQ44" s="327"/>
      <c r="AR44" s="289"/>
      <c r="AS44" s="45"/>
    </row>
    <row r="45" spans="1:44" ht="10.5" customHeight="1">
      <c r="A45" s="324"/>
      <c r="B45" s="332"/>
      <c r="C45" s="329"/>
      <c r="D45" s="329"/>
      <c r="E45" s="329"/>
      <c r="F45" s="329"/>
      <c r="G45" s="329"/>
      <c r="H45" s="329"/>
      <c r="I45" s="329"/>
      <c r="J45" s="329"/>
      <c r="K45" s="329"/>
      <c r="L45" s="333"/>
      <c r="M45" s="322"/>
      <c r="N45" s="324"/>
      <c r="O45" s="332"/>
      <c r="P45" s="289"/>
      <c r="Q45" s="289"/>
      <c r="R45" s="289"/>
      <c r="S45" s="289"/>
      <c r="T45" s="289"/>
      <c r="U45" s="329"/>
      <c r="V45" s="329"/>
      <c r="W45" s="289"/>
      <c r="X45" s="289"/>
      <c r="Y45" s="289"/>
      <c r="Z45" s="328"/>
      <c r="AA45" s="328"/>
      <c r="AB45" s="322"/>
      <c r="AC45" s="324"/>
      <c r="AD45" s="332"/>
      <c r="AE45" s="328"/>
      <c r="AF45" s="289"/>
      <c r="AG45" s="289"/>
      <c r="AH45" s="289"/>
      <c r="AI45" s="289"/>
      <c r="AJ45" s="329"/>
      <c r="AK45" s="329"/>
      <c r="AL45" s="289"/>
      <c r="AM45" s="289"/>
      <c r="AN45" s="289"/>
      <c r="AO45" s="289"/>
      <c r="AP45" s="289"/>
      <c r="AQ45" s="322"/>
      <c r="AR45" s="289"/>
    </row>
    <row r="46" spans="1:44" ht="12.75" customHeight="1">
      <c r="A46" s="273" t="s">
        <v>1672</v>
      </c>
      <c r="B46" s="288"/>
      <c r="C46" s="289"/>
      <c r="D46" s="289"/>
      <c r="E46" s="289"/>
      <c r="F46" s="289"/>
      <c r="G46" s="289"/>
      <c r="H46" s="288"/>
      <c r="I46" s="289"/>
      <c r="J46" s="289"/>
      <c r="K46" s="289"/>
      <c r="L46" s="328"/>
      <c r="M46" s="327"/>
      <c r="N46" s="307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07"/>
      <c r="AC46" s="307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307"/>
      <c r="AR46" s="289"/>
    </row>
    <row r="47" spans="1:44" ht="23.25" customHeight="1">
      <c r="A47" s="398" t="s">
        <v>1753</v>
      </c>
      <c r="B47" s="399"/>
      <c r="C47" s="399"/>
      <c r="D47" s="399"/>
      <c r="E47" s="399"/>
      <c r="F47" s="399"/>
      <c r="G47" s="289"/>
      <c r="H47" s="288"/>
      <c r="I47" s="289"/>
      <c r="J47" s="289"/>
      <c r="K47" s="289"/>
      <c r="L47" s="328"/>
      <c r="M47" s="327"/>
      <c r="N47" s="307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07"/>
      <c r="AC47" s="307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307"/>
      <c r="AR47" s="289"/>
    </row>
    <row r="48" spans="1:44" ht="10.5" customHeight="1">
      <c r="A48" s="307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307"/>
      <c r="N48" s="307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07"/>
      <c r="AC48" s="307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307"/>
      <c r="AR48" s="289"/>
    </row>
  </sheetData>
  <sheetProtection/>
  <mergeCells count="1">
    <mergeCell ref="A47:F47"/>
  </mergeCells>
  <printOptions/>
  <pageMargins left="0.1968503937007874" right="0.3937007874015748" top="0.7874015748031497" bottom="0.1968503937007874" header="0.5118110236220472" footer="0.5118110236220472"/>
  <pageSetup firstPageNumber="54" useFirstPageNumber="1" horizontalDpi="600" verticalDpi="600" orientation="portrait" paperSize="9" r:id="rId2"/>
  <headerFooter alignWithMargins="0">
    <oddHeader>&amp;C&amp;9– &amp;P –&amp;R&amp;9Finland 2009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3"/>
  <sheetViews>
    <sheetView zoomScale="81" zoomScaleNormal="81" zoomScalePageLayoutView="0" workbookViewId="0" topLeftCell="A1">
      <pane xSplit="2" ySplit="20" topLeftCell="C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M8" sqref="M8"/>
    </sheetView>
  </sheetViews>
  <sheetFormatPr defaultColWidth="9.140625" defaultRowHeight="10.5" customHeight="1"/>
  <cols>
    <col min="1" max="1" width="4.00390625" style="44" customWidth="1"/>
    <col min="2" max="2" width="21.7109375" style="45" customWidth="1"/>
    <col min="3" max="4" width="12.7109375" style="45" customWidth="1"/>
    <col min="5" max="5" width="12.00390625" style="45" customWidth="1"/>
    <col min="6" max="6" width="13.421875" style="45" customWidth="1"/>
    <col min="7" max="7" width="15.140625" style="45" customWidth="1"/>
    <col min="8" max="8" width="20.28125" style="45" customWidth="1"/>
    <col min="9" max="9" width="20.7109375" style="45" customWidth="1"/>
    <col min="10" max="10" width="20.00390625" style="45" customWidth="1"/>
    <col min="11" max="11" width="23.7109375" style="45" customWidth="1"/>
    <col min="12" max="12" width="3.7109375" style="44" customWidth="1"/>
    <col min="13" max="16384" width="9.140625" style="45" customWidth="1"/>
  </cols>
  <sheetData>
    <row r="1" spans="2:4" ht="13.5" customHeight="1">
      <c r="B1" s="50" t="s">
        <v>1680</v>
      </c>
      <c r="D1" s="47"/>
    </row>
    <row r="2" spans="2:8" ht="13.5" customHeight="1">
      <c r="B2" s="101" t="s">
        <v>1113</v>
      </c>
      <c r="D2" s="47"/>
      <c r="H2" s="389" t="s">
        <v>1114</v>
      </c>
    </row>
    <row r="3" spans="2:11" ht="13.5" customHeight="1"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</row>
    <row r="4" spans="2:11" ht="13.5" customHeight="1"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</row>
    <row r="5" spans="2:11" ht="13.5" customHeight="1"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</row>
    <row r="6" spans="2:11" ht="13.5" customHeight="1"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</row>
    <row r="7" spans="2:11" ht="13.5" customHeight="1"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</row>
    <row r="8" spans="2:11" ht="13.5" customHeight="1">
      <c r="B8" s="289"/>
      <c r="C8" s="244"/>
      <c r="D8" s="240"/>
      <c r="E8" s="237"/>
      <c r="F8" s="238"/>
      <c r="G8" s="294"/>
      <c r="H8" s="295"/>
      <c r="I8" s="294"/>
      <c r="J8" s="289"/>
      <c r="K8" s="274" t="s">
        <v>807</v>
      </c>
    </row>
    <row r="9" spans="2:11" ht="13.5" customHeight="1">
      <c r="B9" s="289"/>
      <c r="C9" s="244"/>
      <c r="D9" s="240"/>
      <c r="E9" s="237"/>
      <c r="F9" s="238"/>
      <c r="G9" s="294"/>
      <c r="H9" s="295"/>
      <c r="I9" s="294"/>
      <c r="J9" s="289"/>
      <c r="K9" s="274"/>
    </row>
    <row r="10" spans="2:11" ht="13.5" customHeight="1"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</row>
    <row r="11" spans="2:11" ht="13.5" customHeight="1"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</row>
    <row r="12" spans="1:12" s="53" customFormat="1" ht="13.5" customHeight="1">
      <c r="A12" s="44"/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44"/>
    </row>
    <row r="13" spans="1:12" s="53" customFormat="1" ht="13.5" customHeight="1">
      <c r="A13" s="44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44"/>
    </row>
    <row r="14" spans="2:11" ht="13.5" customHeight="1"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</row>
    <row r="15" spans="2:11" ht="9.75" customHeight="1" hidden="1">
      <c r="B15" s="289"/>
      <c r="C15" s="289" t="s">
        <v>1193</v>
      </c>
      <c r="D15" s="289" t="s">
        <v>1115</v>
      </c>
      <c r="E15" s="289" t="s">
        <v>1226</v>
      </c>
      <c r="F15" s="289" t="s">
        <v>735</v>
      </c>
      <c r="G15" s="289" t="s">
        <v>1227</v>
      </c>
      <c r="H15" s="289" t="s">
        <v>1228</v>
      </c>
      <c r="I15" s="289" t="s">
        <v>1229</v>
      </c>
      <c r="J15" s="289" t="s">
        <v>1118</v>
      </c>
      <c r="K15" s="289" t="s">
        <v>1238</v>
      </c>
    </row>
    <row r="16" spans="2:44" ht="9.75" customHeight="1" hidden="1">
      <c r="B16" s="289"/>
      <c r="C16" s="289"/>
      <c r="D16" s="289"/>
      <c r="E16" s="289"/>
      <c r="F16" s="289"/>
      <c r="G16" s="289"/>
      <c r="H16" s="289"/>
      <c r="I16" s="289"/>
      <c r="J16" s="289" t="s">
        <v>1119</v>
      </c>
      <c r="K16" s="289" t="s">
        <v>1239</v>
      </c>
      <c r="O16" s="45" t="str">
        <f>Valuutta</f>
        <v>1000 €</v>
      </c>
      <c r="AD16" s="45" t="str">
        <f>Valuutta</f>
        <v>1000 €</v>
      </c>
      <c r="AR16" s="45" t="str">
        <f>Valuutta</f>
        <v>1000 €</v>
      </c>
    </row>
    <row r="17" spans="2:11" ht="9.75" customHeight="1" hidden="1">
      <c r="B17" s="289"/>
      <c r="C17" s="289" t="s">
        <v>1194</v>
      </c>
      <c r="D17" s="289" t="s">
        <v>1116</v>
      </c>
      <c r="E17" s="289" t="s">
        <v>1230</v>
      </c>
      <c r="F17" s="289" t="s">
        <v>736</v>
      </c>
      <c r="G17" s="289" t="s">
        <v>1231</v>
      </c>
      <c r="H17" s="289" t="s">
        <v>1232</v>
      </c>
      <c r="I17" s="289" t="s">
        <v>1233</v>
      </c>
      <c r="J17" s="289" t="s">
        <v>1120</v>
      </c>
      <c r="K17" s="289" t="s">
        <v>1240</v>
      </c>
    </row>
    <row r="18" spans="2:11" ht="9.75" customHeight="1" hidden="1">
      <c r="B18" s="289"/>
      <c r="C18" s="289"/>
      <c r="D18" s="289"/>
      <c r="E18" s="289"/>
      <c r="F18" s="289"/>
      <c r="G18" s="289"/>
      <c r="H18" s="289"/>
      <c r="I18" s="289"/>
      <c r="J18" s="289" t="s">
        <v>1121</v>
      </c>
      <c r="K18" s="289" t="s">
        <v>1241</v>
      </c>
    </row>
    <row r="19" spans="2:11" ht="9.75" customHeight="1" hidden="1">
      <c r="B19" s="289"/>
      <c r="C19" s="289" t="s">
        <v>1195</v>
      </c>
      <c r="D19" s="289" t="s">
        <v>1117</v>
      </c>
      <c r="E19" s="289" t="s">
        <v>1234</v>
      </c>
      <c r="F19" s="289" t="s">
        <v>737</v>
      </c>
      <c r="G19" s="289" t="s">
        <v>1235</v>
      </c>
      <c r="H19" s="289" t="s">
        <v>1236</v>
      </c>
      <c r="I19" s="289" t="s">
        <v>1237</v>
      </c>
      <c r="J19" s="289" t="s">
        <v>1122</v>
      </c>
      <c r="K19" s="289" t="s">
        <v>1242</v>
      </c>
    </row>
    <row r="20" spans="2:11" ht="9.75" customHeight="1" hidden="1">
      <c r="B20" s="289"/>
      <c r="C20" s="289"/>
      <c r="D20" s="289"/>
      <c r="E20" s="289"/>
      <c r="F20" s="289"/>
      <c r="G20" s="289"/>
      <c r="H20" s="289"/>
      <c r="I20" s="289"/>
      <c r="J20" s="289" t="s">
        <v>1123</v>
      </c>
      <c r="K20" s="289" t="s">
        <v>1243</v>
      </c>
    </row>
    <row r="21" spans="1:13" s="55" customFormat="1" ht="26.25" customHeight="1">
      <c r="A21" s="108">
        <v>1</v>
      </c>
      <c r="B21" s="109" t="s">
        <v>517</v>
      </c>
      <c r="C21" s="302">
        <v>26203.657592861164</v>
      </c>
      <c r="D21" s="302">
        <v>26370.07456487184</v>
      </c>
      <c r="E21" s="302">
        <v>-20593.14853648105</v>
      </c>
      <c r="F21" s="302">
        <v>-64.57398913943466</v>
      </c>
      <c r="G21" s="302">
        <v>-1500.2777476713964</v>
      </c>
      <c r="H21" s="302">
        <v>240</v>
      </c>
      <c r="I21" s="302">
        <v>-12967.953818946735</v>
      </c>
      <c r="J21" s="302">
        <v>6399.624923660354</v>
      </c>
      <c r="K21" s="302">
        <v>13326.92775857165</v>
      </c>
      <c r="L21" s="108">
        <v>1</v>
      </c>
      <c r="M21" s="93"/>
    </row>
    <row r="22" spans="1:13" s="55" customFormat="1" ht="15" customHeight="1">
      <c r="A22" s="108">
        <v>2</v>
      </c>
      <c r="B22" s="276" t="s">
        <v>1346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108">
        <v>2</v>
      </c>
      <c r="M22" s="93"/>
    </row>
    <row r="23" spans="1:13" s="55" customFormat="1" ht="15" customHeight="1">
      <c r="A23" s="108">
        <v>3</v>
      </c>
      <c r="B23" s="276" t="s">
        <v>391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108">
        <v>3</v>
      </c>
      <c r="M23" s="93"/>
    </row>
    <row r="24" spans="1:13" s="55" customFormat="1" ht="15" customHeight="1">
      <c r="A24" s="108">
        <v>4</v>
      </c>
      <c r="B24" s="276" t="s">
        <v>518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108">
        <v>4</v>
      </c>
      <c r="M24" s="93"/>
    </row>
    <row r="25" spans="1:13" s="55" customFormat="1" ht="15" customHeight="1">
      <c r="A25" s="108">
        <v>5</v>
      </c>
      <c r="B25" s="276" t="s">
        <v>519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108">
        <v>5</v>
      </c>
      <c r="M25" s="93"/>
    </row>
    <row r="26" spans="1:13" s="55" customFormat="1" ht="15" customHeight="1">
      <c r="A26" s="108">
        <v>6</v>
      </c>
      <c r="B26" s="276" t="s">
        <v>520</v>
      </c>
      <c r="C26" s="302">
        <v>2844.046131665779</v>
      </c>
      <c r="D26" s="302">
        <v>2797.3561395184715</v>
      </c>
      <c r="E26" s="302">
        <v>-2157.7647370900227</v>
      </c>
      <c r="F26" s="302">
        <v>-840.6609586109765</v>
      </c>
      <c r="G26" s="302">
        <v>-280.12028288715044</v>
      </c>
      <c r="H26" s="302">
        <v>440</v>
      </c>
      <c r="I26" s="302">
        <v>-289.4508613178598</v>
      </c>
      <c r="J26" s="302">
        <v>1230.9297929724705</v>
      </c>
      <c r="K26" s="302">
        <v>590.4699006900918</v>
      </c>
      <c r="L26" s="108">
        <v>6</v>
      </c>
      <c r="M26" s="93"/>
    </row>
    <row r="27" spans="1:13" s="55" customFormat="1" ht="15" customHeight="1">
      <c r="A27" s="108">
        <v>7</v>
      </c>
      <c r="B27" s="276" t="s">
        <v>521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108">
        <v>7</v>
      </c>
      <c r="M27" s="93"/>
    </row>
    <row r="28" spans="1:13" s="55" customFormat="1" ht="15" customHeight="1">
      <c r="A28" s="108">
        <v>8</v>
      </c>
      <c r="B28" s="276" t="s">
        <v>392</v>
      </c>
      <c r="C28" s="302">
        <v>7039.333376069116</v>
      </c>
      <c r="D28" s="302">
        <v>6886.040031851205</v>
      </c>
      <c r="E28" s="302">
        <v>-1884.9686529710305</v>
      </c>
      <c r="F28" s="302">
        <v>-2759.184415938494</v>
      </c>
      <c r="G28" s="302">
        <v>2.498559579772445</v>
      </c>
      <c r="H28" s="302">
        <v>1480</v>
      </c>
      <c r="I28" s="302">
        <v>0</v>
      </c>
      <c r="J28" s="302">
        <v>3036.438449307713</v>
      </c>
      <c r="K28" s="302">
        <v>15126.840965847983</v>
      </c>
      <c r="L28" s="108">
        <v>8</v>
      </c>
      <c r="M28" s="93"/>
    </row>
    <row r="29" spans="1:13" s="55" customFormat="1" ht="15" customHeight="1">
      <c r="A29" s="108">
        <v>9</v>
      </c>
      <c r="B29" s="276" t="s">
        <v>522</v>
      </c>
      <c r="C29" s="302">
        <v>199.02296652673994</v>
      </c>
      <c r="D29" s="302">
        <v>199.60096642952732</v>
      </c>
      <c r="E29" s="302">
        <v>-30.29999490390668</v>
      </c>
      <c r="F29" s="302">
        <v>-88.89598504876861</v>
      </c>
      <c r="G29" s="302">
        <v>-53.877990938372406</v>
      </c>
      <c r="H29" s="302">
        <v>22</v>
      </c>
      <c r="I29" s="302">
        <v>-150.62697466636146</v>
      </c>
      <c r="J29" s="302">
        <v>0</v>
      </c>
      <c r="K29" s="302">
        <v>0</v>
      </c>
      <c r="L29" s="108">
        <v>9</v>
      </c>
      <c r="M29" s="93"/>
    </row>
    <row r="30" spans="1:13" s="55" customFormat="1" ht="15" customHeight="1">
      <c r="A30" s="108">
        <v>10</v>
      </c>
      <c r="B30" s="276" t="s">
        <v>523</v>
      </c>
      <c r="C30" s="302">
        <v>57.836210272647726</v>
      </c>
      <c r="D30" s="302">
        <v>55.753210622983104</v>
      </c>
      <c r="E30" s="302">
        <v>-28.436875217260923</v>
      </c>
      <c r="F30" s="302">
        <v>-9.822868347912143</v>
      </c>
      <c r="G30" s="302">
        <v>-4.0453993196126765</v>
      </c>
      <c r="H30" s="302">
        <v>11</v>
      </c>
      <c r="I30" s="302">
        <v>-4.0453993196126765</v>
      </c>
      <c r="J30" s="302">
        <v>17.350997081771776</v>
      </c>
      <c r="K30" s="302">
        <v>11.53699805961622</v>
      </c>
      <c r="L30" s="108">
        <v>10</v>
      </c>
      <c r="M30" s="93"/>
    </row>
    <row r="31" spans="1:13" s="55" customFormat="1" ht="15" customHeight="1">
      <c r="A31" s="108">
        <v>11</v>
      </c>
      <c r="B31" s="276" t="s">
        <v>524</v>
      </c>
      <c r="C31" s="302">
        <v>0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02">
        <v>0</v>
      </c>
      <c r="L31" s="108">
        <v>11</v>
      </c>
      <c r="M31" s="93"/>
    </row>
    <row r="32" spans="1:13" s="55" customFormat="1" ht="15" customHeight="1">
      <c r="A32" s="108">
        <v>12</v>
      </c>
      <c r="B32" s="276" t="s">
        <v>525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02">
        <v>0</v>
      </c>
      <c r="L32" s="108">
        <v>12</v>
      </c>
      <c r="M32" s="93"/>
    </row>
    <row r="33" spans="1:13" s="55" customFormat="1" ht="15" customHeight="1">
      <c r="A33" s="108">
        <v>13</v>
      </c>
      <c r="B33" s="276" t="s">
        <v>526</v>
      </c>
      <c r="C33" s="302">
        <v>408.7509044870329</v>
      </c>
      <c r="D33" s="302">
        <v>394.90114681639494</v>
      </c>
      <c r="E33" s="302">
        <v>-237.0999023563051</v>
      </c>
      <c r="F33" s="302">
        <v>-46.49439883815313</v>
      </c>
      <c r="G33" s="302">
        <v>-0.8803056125620239</v>
      </c>
      <c r="H33" s="302">
        <v>7</v>
      </c>
      <c r="I33" s="302">
        <v>-2.4106428551777777</v>
      </c>
      <c r="J33" s="302">
        <v>194.42165730062462</v>
      </c>
      <c r="K33" s="302">
        <v>82.4004861412331</v>
      </c>
      <c r="L33" s="108">
        <v>13</v>
      </c>
      <c r="M33" s="93"/>
    </row>
    <row r="34" spans="1:13" s="55" customFormat="1" ht="15" customHeight="1">
      <c r="A34" s="108">
        <v>14</v>
      </c>
      <c r="B34" s="276" t="s">
        <v>527</v>
      </c>
      <c r="C34" s="302">
        <v>7057.09081308253</v>
      </c>
      <c r="D34" s="302">
        <v>6518.7379036269895</v>
      </c>
      <c r="E34" s="302">
        <v>-2993.928496457374</v>
      </c>
      <c r="F34" s="302">
        <v>2166.959635543552</v>
      </c>
      <c r="G34" s="302">
        <v>-4020.648323775495</v>
      </c>
      <c r="H34" s="302">
        <v>22</v>
      </c>
      <c r="I34" s="302">
        <v>-8548.640562221868</v>
      </c>
      <c r="J34" s="302">
        <v>499.34391601638254</v>
      </c>
      <c r="K34" s="302">
        <v>2125.4796425199856</v>
      </c>
      <c r="L34" s="108">
        <v>14</v>
      </c>
      <c r="M34" s="93"/>
    </row>
    <row r="35" spans="1:13" s="55" customFormat="1" ht="15" customHeight="1">
      <c r="A35" s="108">
        <v>15</v>
      </c>
      <c r="B35" s="276" t="s">
        <v>814</v>
      </c>
      <c r="C35" s="302">
        <v>0</v>
      </c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302">
        <v>0</v>
      </c>
      <c r="K35" s="302">
        <v>0</v>
      </c>
      <c r="L35" s="108">
        <v>15</v>
      </c>
      <c r="M35" s="93"/>
    </row>
    <row r="36" spans="1:13" s="55" customFormat="1" ht="15" customHeight="1">
      <c r="A36" s="108">
        <v>16</v>
      </c>
      <c r="B36" s="276" t="s">
        <v>528</v>
      </c>
      <c r="C36" s="302">
        <v>459.60052133981856</v>
      </c>
      <c r="D36" s="302">
        <v>451.386522721314</v>
      </c>
      <c r="E36" s="302">
        <v>-157.96183721205614</v>
      </c>
      <c r="F36" s="302">
        <v>37.77555193534654</v>
      </c>
      <c r="G36" s="302">
        <v>-74.79618902667349</v>
      </c>
      <c r="H36" s="302">
        <v>159</v>
      </c>
      <c r="I36" s="302">
        <v>-191.59340723193313</v>
      </c>
      <c r="J36" s="302">
        <v>137.98597679242468</v>
      </c>
      <c r="K36" s="302">
        <v>40.10763325438033</v>
      </c>
      <c r="L36" s="108">
        <v>16</v>
      </c>
      <c r="M36" s="93"/>
    </row>
    <row r="37" spans="1:13" s="55" customFormat="1" ht="15" customHeight="1">
      <c r="A37" s="108">
        <v>17</v>
      </c>
      <c r="B37" s="276" t="s">
        <v>1636</v>
      </c>
      <c r="C37" s="302">
        <v>1321.8914176738235</v>
      </c>
      <c r="D37" s="302">
        <v>1322.591417556092</v>
      </c>
      <c r="E37" s="302">
        <v>-1021.6914981638255</v>
      </c>
      <c r="F37" s="302">
        <v>-487.27353804647396</v>
      </c>
      <c r="G37" s="302">
        <v>2.0369996574012514</v>
      </c>
      <c r="H37" s="302">
        <v>264</v>
      </c>
      <c r="I37" s="302">
        <v>-20.16299660882741</v>
      </c>
      <c r="J37" s="302">
        <v>529.8999108772327</v>
      </c>
      <c r="K37" s="302">
        <v>322.49994575940286</v>
      </c>
      <c r="L37" s="108">
        <v>17</v>
      </c>
      <c r="M37" s="93"/>
    </row>
    <row r="38" spans="1:13" s="55" customFormat="1" ht="15" customHeight="1">
      <c r="A38" s="108">
        <v>18</v>
      </c>
      <c r="B38" s="276" t="s">
        <v>54</v>
      </c>
      <c r="C38" s="302">
        <v>5672.643045929929</v>
      </c>
      <c r="D38" s="302">
        <v>5468.976700184149</v>
      </c>
      <c r="E38" s="302">
        <v>-3188.549773724425</v>
      </c>
      <c r="F38" s="302">
        <v>-1409.2935929738328</v>
      </c>
      <c r="G38" s="302">
        <v>-15.897317326263165</v>
      </c>
      <c r="H38" s="302">
        <v>1201</v>
      </c>
      <c r="I38" s="302">
        <v>-16.211277273458894</v>
      </c>
      <c r="J38" s="302">
        <v>2531.762574188102</v>
      </c>
      <c r="K38" s="302">
        <v>752.7368733987461</v>
      </c>
      <c r="L38" s="108">
        <v>18</v>
      </c>
      <c r="M38" s="93"/>
    </row>
    <row r="39" spans="1:13" s="55" customFormat="1" ht="15" customHeight="1">
      <c r="A39" s="108">
        <v>19</v>
      </c>
      <c r="B39" s="276" t="s">
        <v>529</v>
      </c>
      <c r="C39" s="302">
        <v>3522.6484575330605</v>
      </c>
      <c r="D39" s="302">
        <v>3515.3434587616725</v>
      </c>
      <c r="E39" s="302">
        <v>-2301.3074536668714</v>
      </c>
      <c r="F39" s="302">
        <v>-561.3694699344329</v>
      </c>
      <c r="G39" s="302">
        <v>-15.60606737524789</v>
      </c>
      <c r="H39" s="302">
        <v>778.1367610472444</v>
      </c>
      <c r="I39" s="302">
        <v>-15.60606737524789</v>
      </c>
      <c r="J39" s="302">
        <v>1579.7947342975992</v>
      </c>
      <c r="K39" s="302">
        <v>1366.1037702378394</v>
      </c>
      <c r="L39" s="108">
        <v>19</v>
      </c>
      <c r="M39" s="93"/>
    </row>
    <row r="40" spans="1:13" s="55" customFormat="1" ht="15" customHeight="1">
      <c r="A40" s="108">
        <v>20</v>
      </c>
      <c r="B40" s="276" t="s">
        <v>530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302">
        <v>0</v>
      </c>
      <c r="I40" s="302">
        <v>0</v>
      </c>
      <c r="J40" s="302">
        <v>0</v>
      </c>
      <c r="K40" s="302">
        <v>0</v>
      </c>
      <c r="L40" s="108">
        <v>20</v>
      </c>
      <c r="M40" s="93"/>
    </row>
    <row r="41" spans="1:13" s="55" customFormat="1" ht="15" customHeight="1">
      <c r="A41" s="108">
        <v>21</v>
      </c>
      <c r="B41" s="109" t="s">
        <v>531</v>
      </c>
      <c r="C41" s="302">
        <v>11.074438137413214</v>
      </c>
      <c r="D41" s="302">
        <v>34.52343419357519</v>
      </c>
      <c r="E41" s="302">
        <v>3.624109390468556</v>
      </c>
      <c r="F41" s="302">
        <v>-3.2705494499330694</v>
      </c>
      <c r="G41" s="302">
        <v>-12.520367894225286</v>
      </c>
      <c r="H41" s="302">
        <v>0</v>
      </c>
      <c r="I41" s="302">
        <v>-13.317657760130755</v>
      </c>
      <c r="J41" s="302">
        <v>2.7189995426971048</v>
      </c>
      <c r="K41" s="302">
        <v>0.34899994130242357</v>
      </c>
      <c r="L41" s="108">
        <v>21</v>
      </c>
      <c r="M41" s="93"/>
    </row>
    <row r="42" spans="1:13" s="61" customFormat="1" ht="15" customHeight="1">
      <c r="A42" s="110"/>
      <c r="B42" s="110" t="s">
        <v>1698</v>
      </c>
      <c r="C42" s="304">
        <v>54797.59587557905</v>
      </c>
      <c r="D42" s="304">
        <v>54015.28549715421</v>
      </c>
      <c r="E42" s="304">
        <v>-34591.53364885366</v>
      </c>
      <c r="F42" s="304">
        <v>-4066.1045788495135</v>
      </c>
      <c r="G42" s="304">
        <v>-5974.134432589825</v>
      </c>
      <c r="H42" s="304">
        <v>4624.136761047244</v>
      </c>
      <c r="I42" s="304">
        <v>-22220.019665577212</v>
      </c>
      <c r="J42" s="304">
        <v>16160.271932037373</v>
      </c>
      <c r="K42" s="304">
        <v>33745.45297442223</v>
      </c>
      <c r="L42" s="303"/>
      <c r="M42" s="277"/>
    </row>
    <row r="43" spans="1:13" s="55" customFormat="1" ht="15" customHeight="1">
      <c r="A43" s="109"/>
      <c r="B43" s="111" t="s">
        <v>1699</v>
      </c>
      <c r="C43" s="334"/>
      <c r="D43" s="302"/>
      <c r="E43" s="302"/>
      <c r="F43" s="302"/>
      <c r="G43" s="302"/>
      <c r="H43" s="302"/>
      <c r="I43" s="302"/>
      <c r="J43" s="302"/>
      <c r="K43" s="302"/>
      <c r="L43" s="223"/>
      <c r="M43" s="93"/>
    </row>
    <row r="44" spans="1:13" s="55" customFormat="1" ht="15" customHeight="1">
      <c r="A44" s="107" t="s">
        <v>1803</v>
      </c>
      <c r="B44" s="109" t="s">
        <v>1412</v>
      </c>
      <c r="C44" s="302">
        <v>2725.6585215771456</v>
      </c>
      <c r="D44" s="302">
        <v>2811.446057434229</v>
      </c>
      <c r="E44" s="302">
        <v>-1738.2766590985705</v>
      </c>
      <c r="F44" s="302">
        <v>-706.3836712453549</v>
      </c>
      <c r="G44" s="302">
        <v>-91.67817069082191</v>
      </c>
      <c r="H44" s="302">
        <v>617</v>
      </c>
      <c r="I44" s="302">
        <v>-244.29383038256617</v>
      </c>
      <c r="J44" s="302">
        <v>1133.5430613517428</v>
      </c>
      <c r="K44" s="302">
        <v>233.56302071751975</v>
      </c>
      <c r="L44" s="223">
        <v>22</v>
      </c>
      <c r="M44" s="93"/>
    </row>
    <row r="45" spans="1:13" s="55" customFormat="1" ht="15" customHeight="1">
      <c r="A45" s="109"/>
      <c r="B45" s="109" t="s">
        <v>163</v>
      </c>
      <c r="C45" s="302"/>
      <c r="D45" s="302"/>
      <c r="E45" s="302"/>
      <c r="F45" s="302"/>
      <c r="G45" s="302"/>
      <c r="H45" s="302"/>
      <c r="I45" s="302"/>
      <c r="J45" s="302"/>
      <c r="K45" s="302"/>
      <c r="L45" s="223"/>
      <c r="M45" s="93"/>
    </row>
    <row r="46" spans="1:13" s="55" customFormat="1" ht="15" customHeight="1">
      <c r="A46" s="109"/>
      <c r="B46" s="112" t="s">
        <v>164</v>
      </c>
      <c r="C46" s="302"/>
      <c r="D46" s="302"/>
      <c r="E46" s="302"/>
      <c r="F46" s="302"/>
      <c r="G46" s="302"/>
      <c r="H46" s="302"/>
      <c r="I46" s="302"/>
      <c r="J46" s="302"/>
      <c r="K46" s="302"/>
      <c r="L46" s="223"/>
      <c r="M46" s="93"/>
    </row>
    <row r="47" spans="1:13" s="61" customFormat="1" ht="15" customHeight="1">
      <c r="A47" s="303"/>
      <c r="B47" s="110" t="s">
        <v>1698</v>
      </c>
      <c r="C47" s="304">
        <v>57523.2543971562</v>
      </c>
      <c r="D47" s="304">
        <v>56826.73155458844</v>
      </c>
      <c r="E47" s="304">
        <v>-36329.81030795223</v>
      </c>
      <c r="F47" s="304">
        <v>-4772.488250094868</v>
      </c>
      <c r="G47" s="304">
        <v>-6065.812603280648</v>
      </c>
      <c r="H47" s="304">
        <v>5241.136761047244</v>
      </c>
      <c r="I47" s="304">
        <v>-22464.313495959777</v>
      </c>
      <c r="J47" s="304">
        <v>17293.814993389115</v>
      </c>
      <c r="K47" s="304">
        <v>33979.01599513975</v>
      </c>
      <c r="L47" s="303"/>
      <c r="M47" s="277"/>
    </row>
    <row r="48" spans="1:13" s="61" customFormat="1" ht="15" customHeight="1">
      <c r="A48" s="303"/>
      <c r="B48" s="111" t="s">
        <v>1699</v>
      </c>
      <c r="C48" s="277"/>
      <c r="D48" s="277"/>
      <c r="E48" s="277"/>
      <c r="F48" s="277"/>
      <c r="G48" s="277"/>
      <c r="H48" s="277"/>
      <c r="I48" s="277"/>
      <c r="J48" s="277"/>
      <c r="K48" s="277"/>
      <c r="L48" s="303"/>
      <c r="M48" s="277"/>
    </row>
    <row r="49" spans="1:13" ht="9.75" customHeight="1">
      <c r="A49" s="324"/>
      <c r="B49" s="332"/>
      <c r="C49" s="329"/>
      <c r="D49" s="329"/>
      <c r="E49" s="329"/>
      <c r="F49" s="329"/>
      <c r="G49" s="329"/>
      <c r="H49" s="329"/>
      <c r="I49" s="289"/>
      <c r="J49" s="289"/>
      <c r="K49" s="289"/>
      <c r="L49" s="324"/>
      <c r="M49" s="289"/>
    </row>
    <row r="50" spans="1:13" ht="12.75" customHeight="1">
      <c r="A50" s="273" t="s">
        <v>1672</v>
      </c>
      <c r="B50" s="288"/>
      <c r="C50" s="289"/>
      <c r="D50" s="289"/>
      <c r="E50" s="289"/>
      <c r="F50" s="289"/>
      <c r="G50" s="289"/>
      <c r="H50" s="288"/>
      <c r="I50" s="289"/>
      <c r="J50" s="289"/>
      <c r="K50" s="289"/>
      <c r="L50" s="273"/>
      <c r="M50" s="289"/>
    </row>
    <row r="51" spans="1:13" ht="21.75" customHeight="1">
      <c r="A51" s="398" t="s">
        <v>1753</v>
      </c>
      <c r="B51" s="397"/>
      <c r="C51" s="397"/>
      <c r="D51" s="397"/>
      <c r="E51" s="397"/>
      <c r="F51" s="397"/>
      <c r="G51" s="397"/>
      <c r="H51" s="289"/>
      <c r="I51" s="289"/>
      <c r="J51" s="289"/>
      <c r="K51" s="289"/>
      <c r="L51" s="273"/>
      <c r="M51" s="289"/>
    </row>
    <row r="52" spans="1:13" ht="12.75" customHeight="1">
      <c r="A52" s="287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307"/>
      <c r="M52" s="289"/>
    </row>
    <row r="53" spans="1:13" ht="10.5" customHeight="1">
      <c r="A53" s="307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307"/>
      <c r="M53" s="289"/>
    </row>
  </sheetData>
  <sheetProtection/>
  <mergeCells count="1">
    <mergeCell ref="A51:G51"/>
  </mergeCells>
  <printOptions/>
  <pageMargins left="0.3937007874015748" right="0.3937007874015748" top="0.7874015748031497" bottom="0.1968503937007874" header="0.5118110236220472" footer="0.5118110236220472"/>
  <pageSetup firstPageNumber="60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R48"/>
  <sheetViews>
    <sheetView zoomScale="81" zoomScaleNormal="81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0" sqref="B10"/>
    </sheetView>
  </sheetViews>
  <sheetFormatPr defaultColWidth="9.140625" defaultRowHeight="10.5" customHeight="1"/>
  <cols>
    <col min="1" max="1" width="3.7109375" style="44" customWidth="1"/>
    <col min="2" max="2" width="21.7109375" style="45" customWidth="1"/>
    <col min="3" max="5" width="12.7109375" style="45" customWidth="1"/>
    <col min="6" max="6" width="13.57421875" style="45" customWidth="1"/>
    <col min="7" max="7" width="14.140625" style="45" customWidth="1"/>
    <col min="8" max="8" width="19.7109375" style="45" customWidth="1"/>
    <col min="9" max="9" width="19.8515625" style="45" customWidth="1"/>
    <col min="10" max="10" width="19.00390625" style="45" customWidth="1"/>
    <col min="11" max="11" width="23.28125" style="45" customWidth="1"/>
    <col min="12" max="12" width="3.7109375" style="44" customWidth="1"/>
    <col min="13" max="16384" width="9.140625" style="45" customWidth="1"/>
  </cols>
  <sheetData>
    <row r="1" ht="13.5" customHeight="1">
      <c r="B1" s="50" t="s">
        <v>1681</v>
      </c>
    </row>
    <row r="2" spans="2:11" ht="13.5" customHeight="1">
      <c r="B2" s="50" t="s">
        <v>1682</v>
      </c>
      <c r="J2" s="40"/>
      <c r="K2" s="40"/>
    </row>
    <row r="3" spans="2:12" ht="13.5" customHeight="1"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307"/>
    </row>
    <row r="4" spans="2:12" ht="13.5" customHeight="1"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307"/>
    </row>
    <row r="5" spans="2:12" ht="13.5" customHeight="1"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  <c r="L5" s="307"/>
    </row>
    <row r="6" spans="2:12" ht="13.5" customHeight="1"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307"/>
    </row>
    <row r="7" spans="2:12" ht="13.5" customHeight="1"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  <c r="L7" s="307"/>
    </row>
    <row r="8" spans="2:12" ht="13.5" customHeight="1">
      <c r="B8" s="289"/>
      <c r="C8" s="244"/>
      <c r="D8" s="240"/>
      <c r="E8" s="237"/>
      <c r="F8" s="238"/>
      <c r="G8" s="294"/>
      <c r="H8" s="295"/>
      <c r="I8" s="294"/>
      <c r="J8" s="289"/>
      <c r="K8" s="274" t="s">
        <v>807</v>
      </c>
      <c r="L8" s="307"/>
    </row>
    <row r="9" spans="2:12" ht="13.5" customHeight="1">
      <c r="B9" s="289"/>
      <c r="C9" s="244"/>
      <c r="D9" s="240"/>
      <c r="E9" s="237"/>
      <c r="F9" s="238"/>
      <c r="G9" s="294"/>
      <c r="H9" s="295"/>
      <c r="I9" s="294"/>
      <c r="J9" s="289"/>
      <c r="K9" s="274"/>
      <c r="L9" s="307"/>
    </row>
    <row r="10" spans="2:12" ht="13.5" customHeight="1"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  <c r="L10" s="307"/>
    </row>
    <row r="11" spans="2:12" ht="13.5" customHeight="1"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  <c r="L11" s="307"/>
    </row>
    <row r="12" spans="2:12" ht="13.5" customHeight="1"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307"/>
    </row>
    <row r="13" spans="2:12" ht="13.5" customHeight="1"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307"/>
    </row>
    <row r="14" spans="2:12" ht="13.5" customHeight="1"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  <c r="L14" s="307"/>
    </row>
    <row r="15" spans="2:12" ht="9.75" customHeight="1" hidden="1">
      <c r="B15" s="289"/>
      <c r="C15" s="289" t="s">
        <v>1196</v>
      </c>
      <c r="D15" s="289" t="s">
        <v>1124</v>
      </c>
      <c r="E15" s="289" t="s">
        <v>1058</v>
      </c>
      <c r="F15" s="289" t="s">
        <v>738</v>
      </c>
      <c r="G15" s="289" t="s">
        <v>1059</v>
      </c>
      <c r="H15" s="289" t="s">
        <v>1060</v>
      </c>
      <c r="I15" s="289" t="s">
        <v>1061</v>
      </c>
      <c r="J15" s="289" t="s">
        <v>695</v>
      </c>
      <c r="K15" s="289" t="s">
        <v>1062</v>
      </c>
      <c r="L15" s="307"/>
    </row>
    <row r="16" spans="2:44" ht="9.75" customHeight="1" hidden="1">
      <c r="B16" s="289"/>
      <c r="C16" s="289"/>
      <c r="D16" s="289"/>
      <c r="E16" s="289"/>
      <c r="F16" s="289"/>
      <c r="G16" s="289"/>
      <c r="H16" s="289"/>
      <c r="I16" s="289"/>
      <c r="J16" s="289" t="s">
        <v>696</v>
      </c>
      <c r="K16" s="289" t="s">
        <v>1063</v>
      </c>
      <c r="L16" s="307"/>
      <c r="O16" s="45" t="str">
        <f>Valuutta</f>
        <v>1000 €</v>
      </c>
      <c r="AD16" s="45" t="str">
        <f>Valuutta</f>
        <v>1000 €</v>
      </c>
      <c r="AR16" s="45" t="str">
        <f>Valuutta</f>
        <v>1000 €</v>
      </c>
    </row>
    <row r="17" spans="1:12" s="55" customFormat="1" ht="29.25" customHeight="1">
      <c r="A17" s="108">
        <v>1</v>
      </c>
      <c r="B17" s="15" t="s">
        <v>517</v>
      </c>
      <c r="C17" s="82">
        <v>881.7138517063755</v>
      </c>
      <c r="D17" s="82">
        <v>706.6848811441353</v>
      </c>
      <c r="E17" s="82">
        <v>-297.83694990742094</v>
      </c>
      <c r="F17" s="82">
        <v>120.20597978280551</v>
      </c>
      <c r="G17" s="82">
        <v>-193.423967468424</v>
      </c>
      <c r="H17" s="82">
        <v>556</v>
      </c>
      <c r="I17" s="82">
        <v>-777.6748692044763</v>
      </c>
      <c r="J17" s="82">
        <v>41.40599303601192</v>
      </c>
      <c r="K17" s="82">
        <v>125.56897888081383</v>
      </c>
      <c r="L17" s="108">
        <v>1</v>
      </c>
    </row>
    <row r="18" spans="1:13" s="55" customFormat="1" ht="15" customHeight="1">
      <c r="A18" s="108">
        <v>2</v>
      </c>
      <c r="B18" s="276" t="s">
        <v>1346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108">
        <v>2</v>
      </c>
      <c r="M18" s="93"/>
    </row>
    <row r="19" spans="1:13" s="55" customFormat="1" ht="15" customHeight="1">
      <c r="A19" s="108">
        <v>3</v>
      </c>
      <c r="B19" s="276" t="s">
        <v>391</v>
      </c>
      <c r="C19" s="302">
        <v>36.13975392172973</v>
      </c>
      <c r="D19" s="302">
        <v>41.53506301430387</v>
      </c>
      <c r="E19" s="302">
        <v>4.621449222728039</v>
      </c>
      <c r="F19" s="302">
        <v>-14.502137560915553</v>
      </c>
      <c r="G19" s="302">
        <v>0</v>
      </c>
      <c r="H19" s="302">
        <v>2</v>
      </c>
      <c r="I19" s="302">
        <v>0</v>
      </c>
      <c r="J19" s="302">
        <v>10.117998298274847</v>
      </c>
      <c r="K19" s="302">
        <v>11.41799807963058</v>
      </c>
      <c r="L19" s="108">
        <v>3</v>
      </c>
      <c r="M19" s="93"/>
    </row>
    <row r="20" spans="1:13" s="55" customFormat="1" ht="15" customHeight="1">
      <c r="A20" s="108">
        <v>4</v>
      </c>
      <c r="B20" s="276" t="s">
        <v>518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108">
        <v>4</v>
      </c>
      <c r="M20" s="93"/>
    </row>
    <row r="21" spans="1:13" s="55" customFormat="1" ht="15" customHeight="1">
      <c r="A21" s="108">
        <v>5</v>
      </c>
      <c r="B21" s="276" t="s">
        <v>519</v>
      </c>
      <c r="C21" s="302">
        <v>10670.843365292982</v>
      </c>
      <c r="D21" s="302">
        <v>10994.581700844103</v>
      </c>
      <c r="E21" s="302">
        <v>-4935.880059844567</v>
      </c>
      <c r="F21" s="302">
        <v>-2013.4566613608993</v>
      </c>
      <c r="G21" s="302">
        <v>-56.02181057780784</v>
      </c>
      <c r="H21" s="302">
        <v>14015</v>
      </c>
      <c r="I21" s="302">
        <v>-53.84561094381834</v>
      </c>
      <c r="J21" s="302">
        <v>4958.030166119187</v>
      </c>
      <c r="K21" s="302">
        <v>1122.921811138109</v>
      </c>
      <c r="L21" s="108">
        <v>5</v>
      </c>
      <c r="M21" s="93"/>
    </row>
    <row r="22" spans="1:13" s="55" customFormat="1" ht="15" customHeight="1">
      <c r="A22" s="108">
        <v>6</v>
      </c>
      <c r="B22" s="276" t="s">
        <v>520</v>
      </c>
      <c r="C22" s="302">
        <v>5766.8055200929375</v>
      </c>
      <c r="D22" s="302">
        <v>5796.11551516335</v>
      </c>
      <c r="E22" s="302">
        <v>-1666.5894596997746</v>
      </c>
      <c r="F22" s="302">
        <v>-1398.4699247942426</v>
      </c>
      <c r="G22" s="302">
        <v>-228.0383416467042</v>
      </c>
      <c r="H22" s="302">
        <v>2590</v>
      </c>
      <c r="I22" s="302">
        <v>-231.48346106727666</v>
      </c>
      <c r="J22" s="302">
        <v>1829.0596923742428</v>
      </c>
      <c r="K22" s="302">
        <v>653.869890026979</v>
      </c>
      <c r="L22" s="108">
        <v>6</v>
      </c>
      <c r="M22" s="93"/>
    </row>
    <row r="23" spans="1:13" s="55" customFormat="1" ht="15" customHeight="1">
      <c r="A23" s="108">
        <v>7</v>
      </c>
      <c r="B23" s="276" t="s">
        <v>521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108">
        <v>7</v>
      </c>
      <c r="M23" s="93"/>
    </row>
    <row r="24" spans="1:13" s="55" customFormat="1" ht="15" customHeight="1">
      <c r="A24" s="108">
        <v>8</v>
      </c>
      <c r="B24" s="276" t="s">
        <v>392</v>
      </c>
      <c r="C24" s="302">
        <v>20375.981483005922</v>
      </c>
      <c r="D24" s="302">
        <v>20382.279571946663</v>
      </c>
      <c r="E24" s="302">
        <v>-6005.826359892518</v>
      </c>
      <c r="F24" s="302">
        <v>-3011.231753547175</v>
      </c>
      <c r="G24" s="302">
        <v>-1395.7840452459757</v>
      </c>
      <c r="H24" s="302">
        <v>6933</v>
      </c>
      <c r="I24" s="302">
        <v>-1946.4138126366968</v>
      </c>
      <c r="J24" s="302">
        <v>1812.6107151407623</v>
      </c>
      <c r="K24" s="302">
        <v>9099.170729629343</v>
      </c>
      <c r="L24" s="108">
        <v>8</v>
      </c>
      <c r="M24" s="93"/>
    </row>
    <row r="25" spans="1:13" s="55" customFormat="1" ht="15" customHeight="1">
      <c r="A25" s="108">
        <v>9</v>
      </c>
      <c r="B25" s="276" t="s">
        <v>522</v>
      </c>
      <c r="C25" s="302">
        <v>135.68197717992962</v>
      </c>
      <c r="D25" s="302">
        <v>185.06896887363388</v>
      </c>
      <c r="E25" s="302">
        <v>80.40198647735662</v>
      </c>
      <c r="F25" s="302">
        <v>-62.916989418122014</v>
      </c>
      <c r="G25" s="302">
        <v>-279.93695291798434</v>
      </c>
      <c r="H25" s="302">
        <v>6</v>
      </c>
      <c r="I25" s="302">
        <v>-92.80898439064936</v>
      </c>
      <c r="J25" s="302">
        <v>0</v>
      </c>
      <c r="K25" s="302">
        <v>0</v>
      </c>
      <c r="L25" s="108">
        <v>9</v>
      </c>
      <c r="M25" s="93"/>
    </row>
    <row r="26" spans="1:13" s="55" customFormat="1" ht="15" customHeight="1">
      <c r="A26" s="108">
        <v>10</v>
      </c>
      <c r="B26" s="276" t="s">
        <v>523</v>
      </c>
      <c r="C26" s="302">
        <v>136.01218712439226</v>
      </c>
      <c r="D26" s="302">
        <v>137.60418685663714</v>
      </c>
      <c r="E26" s="302">
        <v>-25.732945672029228</v>
      </c>
      <c r="F26" s="302">
        <v>-25.86823564927509</v>
      </c>
      <c r="G26" s="302">
        <v>-9.984418320741385</v>
      </c>
      <c r="H26" s="302">
        <v>126</v>
      </c>
      <c r="I26" s="302">
        <v>-9.984418320741385</v>
      </c>
      <c r="J26" s="302">
        <v>20.4019965686305</v>
      </c>
      <c r="K26" s="302">
        <v>18.56499687759167</v>
      </c>
      <c r="L26" s="108">
        <v>10</v>
      </c>
      <c r="M26" s="93"/>
    </row>
    <row r="27" spans="1:13" s="55" customFormat="1" ht="15" customHeight="1">
      <c r="A27" s="108">
        <v>11</v>
      </c>
      <c r="B27" s="276" t="s">
        <v>524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108">
        <v>11</v>
      </c>
      <c r="M27" s="93"/>
    </row>
    <row r="28" spans="1:13" s="55" customFormat="1" ht="15" customHeight="1">
      <c r="A28" s="108">
        <v>12</v>
      </c>
      <c r="B28" s="276" t="s">
        <v>525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108">
        <v>12</v>
      </c>
      <c r="M28" s="93"/>
    </row>
    <row r="29" spans="1:13" s="55" customFormat="1" ht="15" customHeight="1">
      <c r="A29" s="108">
        <v>13</v>
      </c>
      <c r="B29" s="276" t="s">
        <v>526</v>
      </c>
      <c r="C29" s="302">
        <v>111.31158127873597</v>
      </c>
      <c r="D29" s="302">
        <v>107.05120199528032</v>
      </c>
      <c r="E29" s="302">
        <v>-58.4783826505367</v>
      </c>
      <c r="F29" s="302">
        <v>-292.4934005103594</v>
      </c>
      <c r="G29" s="302">
        <v>-1548.6274850859281</v>
      </c>
      <c r="H29" s="302">
        <v>2</v>
      </c>
      <c r="I29" s="302">
        <v>-19.600259201425413</v>
      </c>
      <c r="J29" s="302">
        <v>26.992357460211366</v>
      </c>
      <c r="K29" s="302">
        <v>43.32933371252921</v>
      </c>
      <c r="L29" s="108">
        <v>13</v>
      </c>
      <c r="M29" s="93"/>
    </row>
    <row r="30" spans="1:13" s="55" customFormat="1" ht="15" customHeight="1">
      <c r="A30" s="108">
        <v>14</v>
      </c>
      <c r="B30" s="276" t="s">
        <v>527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108">
        <v>14</v>
      </c>
      <c r="M30" s="93"/>
    </row>
    <row r="31" spans="1:13" s="55" customFormat="1" ht="15" customHeight="1">
      <c r="A31" s="108">
        <v>15</v>
      </c>
      <c r="B31" s="276" t="s">
        <v>814</v>
      </c>
      <c r="C31" s="302">
        <v>0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02">
        <v>0</v>
      </c>
      <c r="L31" s="108">
        <v>15</v>
      </c>
      <c r="M31" s="93"/>
    </row>
    <row r="32" spans="1:13" s="55" customFormat="1" ht="15" customHeight="1">
      <c r="A32" s="108">
        <v>16</v>
      </c>
      <c r="B32" s="276" t="s">
        <v>528</v>
      </c>
      <c r="C32" s="302">
        <v>58.1918102128401</v>
      </c>
      <c r="D32" s="302">
        <v>55.48481066812474</v>
      </c>
      <c r="E32" s="302">
        <v>-8.454839366069791</v>
      </c>
      <c r="F32" s="302">
        <v>5.161633093032115</v>
      </c>
      <c r="G32" s="302">
        <v>-11.75544641183775</v>
      </c>
      <c r="H32" s="302">
        <v>44</v>
      </c>
      <c r="I32" s="302">
        <v>-22.424924228398496</v>
      </c>
      <c r="J32" s="302">
        <v>11.612998046833937</v>
      </c>
      <c r="K32" s="302">
        <v>5.073999146614605</v>
      </c>
      <c r="L32" s="108">
        <v>16</v>
      </c>
      <c r="M32" s="93"/>
    </row>
    <row r="33" spans="1:13" s="55" customFormat="1" ht="15" customHeight="1">
      <c r="A33" s="108">
        <v>17</v>
      </c>
      <c r="B33" s="276" t="s">
        <v>1636</v>
      </c>
      <c r="C33" s="302">
        <v>644.0168216841463</v>
      </c>
      <c r="D33" s="302">
        <v>645.816821381408</v>
      </c>
      <c r="E33" s="302">
        <v>-390.81995426880223</v>
      </c>
      <c r="F33" s="302">
        <v>-667.7064376998387</v>
      </c>
      <c r="G33" s="302">
        <v>-45.87677228408079</v>
      </c>
      <c r="H33" s="302">
        <v>707</v>
      </c>
      <c r="I33" s="302">
        <v>-32.176774588255</v>
      </c>
      <c r="J33" s="302">
        <v>250.99995778483756</v>
      </c>
      <c r="K33" s="302">
        <v>378.6999363072429</v>
      </c>
      <c r="L33" s="108">
        <v>17</v>
      </c>
      <c r="M33" s="93"/>
    </row>
    <row r="34" spans="1:13" s="55" customFormat="1" ht="15" customHeight="1">
      <c r="A34" s="108">
        <v>18</v>
      </c>
      <c r="B34" s="276" t="s">
        <v>54</v>
      </c>
      <c r="C34" s="302">
        <v>9718.826365410745</v>
      </c>
      <c r="D34" s="302">
        <v>10110.459679542751</v>
      </c>
      <c r="E34" s="302">
        <v>-3776.5366748321276</v>
      </c>
      <c r="F34" s="302">
        <v>-1866.7645960327332</v>
      </c>
      <c r="G34" s="302">
        <v>-1033.357016201826</v>
      </c>
      <c r="H34" s="302">
        <v>3042</v>
      </c>
      <c r="I34" s="302">
        <v>-2049.067875371523</v>
      </c>
      <c r="J34" s="302">
        <v>1708.0387127285107</v>
      </c>
      <c r="K34" s="302">
        <v>2074.580651080582</v>
      </c>
      <c r="L34" s="108">
        <v>18</v>
      </c>
      <c r="M34" s="93"/>
    </row>
    <row r="35" spans="1:13" s="55" customFormat="1" ht="15" customHeight="1">
      <c r="A35" s="108">
        <v>19</v>
      </c>
      <c r="B35" s="276" t="s">
        <v>529</v>
      </c>
      <c r="C35" s="302">
        <v>4909.956384204617</v>
      </c>
      <c r="D35" s="302">
        <v>4810.984400850509</v>
      </c>
      <c r="E35" s="302">
        <v>-1221.4724312850844</v>
      </c>
      <c r="F35" s="302">
        <v>-1655.4501813922666</v>
      </c>
      <c r="G35" s="302">
        <v>-261.5419760117974</v>
      </c>
      <c r="H35" s="302">
        <v>2386.9032313188177</v>
      </c>
      <c r="I35" s="302">
        <v>-261.5419760117974</v>
      </c>
      <c r="J35" s="302">
        <v>821.194861884939</v>
      </c>
      <c r="K35" s="302">
        <v>809.3318638801519</v>
      </c>
      <c r="L35" s="108">
        <v>19</v>
      </c>
      <c r="M35" s="93"/>
    </row>
    <row r="36" spans="1:13" s="55" customFormat="1" ht="15" customHeight="1">
      <c r="A36" s="108">
        <v>20</v>
      </c>
      <c r="B36" s="276" t="s">
        <v>530</v>
      </c>
      <c r="C36" s="302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108">
        <v>20</v>
      </c>
      <c r="M36" s="93"/>
    </row>
    <row r="37" spans="1:13" s="55" customFormat="1" ht="15" customHeight="1">
      <c r="A37" s="108">
        <v>21</v>
      </c>
      <c r="B37" s="109" t="s">
        <v>531</v>
      </c>
      <c r="C37" s="302">
        <v>17.085317126455937</v>
      </c>
      <c r="D37" s="302">
        <v>18.798316838350072</v>
      </c>
      <c r="E37" s="302">
        <v>-0.48182991896202493</v>
      </c>
      <c r="F37" s="302">
        <v>-2.6491095544517576</v>
      </c>
      <c r="G37" s="302">
        <v>0</v>
      </c>
      <c r="H37" s="302">
        <v>3</v>
      </c>
      <c r="I37" s="302">
        <v>0</v>
      </c>
      <c r="J37" s="302">
        <v>4.415999257282242</v>
      </c>
      <c r="K37" s="302">
        <v>15.896997326316981</v>
      </c>
      <c r="L37" s="108">
        <v>21</v>
      </c>
      <c r="M37" s="93"/>
    </row>
    <row r="38" spans="1:13" s="61" customFormat="1" ht="15" customHeight="1">
      <c r="A38" s="321"/>
      <c r="B38" s="110" t="s">
        <v>1698</v>
      </c>
      <c r="C38" s="304">
        <v>53462.566418241804</v>
      </c>
      <c r="D38" s="304">
        <v>53992.465119119246</v>
      </c>
      <c r="E38" s="304">
        <v>-18303.086451637806</v>
      </c>
      <c r="F38" s="304">
        <v>-10886.141814644443</v>
      </c>
      <c r="G38" s="304">
        <v>-5064.348232173107</v>
      </c>
      <c r="H38" s="304">
        <v>30412.903231318818</v>
      </c>
      <c r="I38" s="304">
        <v>-5497.022965965059</v>
      </c>
      <c r="J38" s="304">
        <v>11494.881448699722</v>
      </c>
      <c r="K38" s="304">
        <v>14358.427186085904</v>
      </c>
      <c r="L38" s="321"/>
      <c r="M38" s="277"/>
    </row>
    <row r="39" spans="1:13" s="55" customFormat="1" ht="15" customHeight="1">
      <c r="A39" s="325"/>
      <c r="B39" s="111" t="s">
        <v>1699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25"/>
      <c r="M39" s="93"/>
    </row>
    <row r="40" spans="1:13" s="55" customFormat="1" ht="15" customHeight="1">
      <c r="A40" s="320">
        <v>22</v>
      </c>
      <c r="B40" s="109" t="s">
        <v>1412</v>
      </c>
      <c r="C40" s="302">
        <v>550.0484774884874</v>
      </c>
      <c r="D40" s="302">
        <v>571.3073146727819</v>
      </c>
      <c r="E40" s="302">
        <v>-20.76791057967473</v>
      </c>
      <c r="F40" s="302">
        <v>-139.7650309987042</v>
      </c>
      <c r="G40" s="302">
        <v>-37.24796436944417</v>
      </c>
      <c r="H40" s="302">
        <v>83</v>
      </c>
      <c r="I40" s="302">
        <v>-48.41099692803441</v>
      </c>
      <c r="J40" s="302">
        <v>224.15007830066313</v>
      </c>
      <c r="K40" s="302">
        <v>21.08748645333938</v>
      </c>
      <c r="L40" s="320">
        <v>22</v>
      </c>
      <c r="M40" s="93"/>
    </row>
    <row r="41" spans="1:13" s="55" customFormat="1" ht="15" customHeight="1">
      <c r="A41" s="320"/>
      <c r="B41" s="109" t="s">
        <v>163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20"/>
      <c r="M41" s="93"/>
    </row>
    <row r="42" spans="1:13" s="55" customFormat="1" ht="15" customHeight="1">
      <c r="A42" s="320"/>
      <c r="B42" s="112" t="s">
        <v>164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20"/>
      <c r="M42" s="93"/>
    </row>
    <row r="43" spans="1:13" s="61" customFormat="1" ht="15" customHeight="1">
      <c r="A43" s="110"/>
      <c r="B43" s="110" t="s">
        <v>1698</v>
      </c>
      <c r="C43" s="304">
        <v>54012.614895730294</v>
      </c>
      <c r="D43" s="304">
        <v>54563.77243379203</v>
      </c>
      <c r="E43" s="304">
        <v>-18323.85436221748</v>
      </c>
      <c r="F43" s="304">
        <v>-11025.906845643147</v>
      </c>
      <c r="G43" s="304">
        <v>-5101.596196542551</v>
      </c>
      <c r="H43" s="304">
        <v>30495.903231318818</v>
      </c>
      <c r="I43" s="304">
        <v>-5545.433962893093</v>
      </c>
      <c r="J43" s="304">
        <v>11719.031527000385</v>
      </c>
      <c r="K43" s="304">
        <v>14379.514672539244</v>
      </c>
      <c r="L43" s="303"/>
      <c r="M43" s="277"/>
    </row>
    <row r="44" spans="1:13" s="55" customFormat="1" ht="15" customHeight="1">
      <c r="A44" s="109"/>
      <c r="B44" s="111" t="s">
        <v>1699</v>
      </c>
      <c r="C44" s="302"/>
      <c r="D44" s="302"/>
      <c r="E44" s="302"/>
      <c r="F44" s="302"/>
      <c r="G44" s="302"/>
      <c r="H44" s="302"/>
      <c r="I44" s="302"/>
      <c r="J44" s="302"/>
      <c r="K44" s="302"/>
      <c r="L44" s="223"/>
      <c r="M44" s="93"/>
    </row>
    <row r="45" spans="1:13" s="55" customFormat="1" ht="15" customHeight="1">
      <c r="A45" s="109"/>
      <c r="B45" s="113"/>
      <c r="C45" s="302"/>
      <c r="D45" s="302"/>
      <c r="E45" s="302"/>
      <c r="F45" s="302"/>
      <c r="G45" s="302"/>
      <c r="H45" s="302"/>
      <c r="I45" s="302"/>
      <c r="J45" s="302"/>
      <c r="K45" s="302"/>
      <c r="L45" s="223"/>
      <c r="M45" s="93"/>
    </row>
    <row r="46" spans="1:13" ht="12.75" customHeight="1">
      <c r="A46" s="273" t="s">
        <v>1672</v>
      </c>
      <c r="B46" s="288"/>
      <c r="C46" s="289"/>
      <c r="D46" s="289"/>
      <c r="E46" s="289"/>
      <c r="F46" s="289"/>
      <c r="G46" s="289"/>
      <c r="H46" s="288"/>
      <c r="I46" s="289"/>
      <c r="J46" s="289"/>
      <c r="K46" s="289"/>
      <c r="L46" s="273"/>
      <c r="M46" s="289"/>
    </row>
    <row r="47" spans="1:13" ht="21.75" customHeight="1">
      <c r="A47" s="398" t="s">
        <v>1753</v>
      </c>
      <c r="B47" s="397"/>
      <c r="C47" s="397"/>
      <c r="D47" s="397"/>
      <c r="E47" s="397"/>
      <c r="F47" s="397"/>
      <c r="G47" s="289"/>
      <c r="H47" s="288"/>
      <c r="I47" s="289"/>
      <c r="J47" s="289"/>
      <c r="K47" s="289"/>
      <c r="L47" s="273"/>
      <c r="M47" s="289"/>
    </row>
    <row r="48" spans="1:13" ht="12.75" customHeight="1">
      <c r="A48" s="287"/>
      <c r="B48" s="288"/>
      <c r="C48" s="289"/>
      <c r="D48" s="289"/>
      <c r="E48" s="289"/>
      <c r="F48" s="289"/>
      <c r="G48" s="289"/>
      <c r="H48" s="288"/>
      <c r="I48" s="289"/>
      <c r="J48" s="289"/>
      <c r="K48" s="289"/>
      <c r="L48" s="273"/>
      <c r="M48" s="289"/>
    </row>
  </sheetData>
  <sheetProtection/>
  <mergeCells count="1">
    <mergeCell ref="A47:F47"/>
  </mergeCells>
  <printOptions/>
  <pageMargins left="0.3937007874015748" right="0.3937007874015748" top="0.7874015748031497" bottom="0.3937007874015748" header="0.5118110236220472" footer="0.5118110236220472"/>
  <pageSetup firstPageNumber="62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R50"/>
  <sheetViews>
    <sheetView zoomScale="80" zoomScaleNormal="80" zoomScalePageLayoutView="0" workbookViewId="0" topLeftCell="A1">
      <pane xSplit="2" ySplit="18" topLeftCell="C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2" sqref="B12"/>
    </sheetView>
  </sheetViews>
  <sheetFormatPr defaultColWidth="9.140625" defaultRowHeight="10.5" customHeight="1"/>
  <cols>
    <col min="1" max="1" width="3.7109375" style="44" customWidth="1"/>
    <col min="2" max="2" width="21.7109375" style="45" customWidth="1"/>
    <col min="3" max="3" width="12.7109375" style="45" customWidth="1"/>
    <col min="4" max="4" width="14.140625" style="45" customWidth="1"/>
    <col min="5" max="5" width="12.8515625" style="45" customWidth="1"/>
    <col min="6" max="6" width="12.7109375" style="45" customWidth="1"/>
    <col min="7" max="7" width="15.8515625" style="45" customWidth="1"/>
    <col min="8" max="8" width="21.421875" style="45" customWidth="1"/>
    <col min="9" max="9" width="21.7109375" style="45" customWidth="1"/>
    <col min="10" max="10" width="20.28125" style="45" customWidth="1"/>
    <col min="11" max="11" width="23.57421875" style="45" customWidth="1"/>
    <col min="12" max="12" width="3.7109375" style="44" customWidth="1"/>
    <col min="13" max="16384" width="9.140625" style="45" customWidth="1"/>
  </cols>
  <sheetData>
    <row r="1" spans="1:21" ht="13.5" customHeight="1">
      <c r="A1" s="307"/>
      <c r="B1" s="50" t="s">
        <v>1683</v>
      </c>
      <c r="C1" s="289"/>
      <c r="D1" s="289"/>
      <c r="E1" s="289"/>
      <c r="F1" s="289"/>
      <c r="G1" s="289"/>
      <c r="H1" s="289"/>
      <c r="I1" s="289"/>
      <c r="J1" s="289"/>
      <c r="K1" s="289"/>
      <c r="L1" s="307"/>
      <c r="M1" s="289"/>
      <c r="N1" s="289"/>
      <c r="O1" s="289"/>
      <c r="P1" s="289"/>
      <c r="Q1" s="289"/>
      <c r="R1" s="289"/>
      <c r="S1" s="289"/>
      <c r="T1" s="289"/>
      <c r="U1" s="289"/>
    </row>
    <row r="2" spans="1:21" ht="13.5" customHeight="1">
      <c r="A2" s="307"/>
      <c r="B2" s="50" t="s">
        <v>1754</v>
      </c>
      <c r="C2" s="289"/>
      <c r="D2" s="289"/>
      <c r="E2" s="289"/>
      <c r="F2" s="289"/>
      <c r="G2" s="289"/>
      <c r="H2" s="377" t="s">
        <v>1755</v>
      </c>
      <c r="I2" s="289"/>
      <c r="J2" s="328"/>
      <c r="K2" s="328"/>
      <c r="L2" s="307"/>
      <c r="M2" s="289"/>
      <c r="N2" s="289"/>
      <c r="O2" s="289"/>
      <c r="P2" s="289"/>
      <c r="Q2" s="289"/>
      <c r="R2" s="289"/>
      <c r="S2" s="289"/>
      <c r="T2" s="289"/>
      <c r="U2" s="289"/>
    </row>
    <row r="3" spans="1:21" ht="13.5" customHeight="1">
      <c r="A3" s="307"/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307"/>
      <c r="M3" s="289"/>
      <c r="N3" s="289"/>
      <c r="O3" s="289"/>
      <c r="P3" s="289"/>
      <c r="Q3" s="289"/>
      <c r="R3" s="289"/>
      <c r="S3" s="289"/>
      <c r="T3" s="289"/>
      <c r="U3" s="289"/>
    </row>
    <row r="4" spans="1:21" ht="13.5" customHeight="1">
      <c r="A4" s="307"/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307"/>
      <c r="M4" s="289"/>
      <c r="N4" s="289"/>
      <c r="O4" s="289"/>
      <c r="P4" s="289"/>
      <c r="Q4" s="289"/>
      <c r="R4" s="289"/>
      <c r="S4" s="289"/>
      <c r="T4" s="289"/>
      <c r="U4" s="289"/>
    </row>
    <row r="5" spans="1:21" ht="13.5" customHeight="1">
      <c r="A5" s="307"/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  <c r="L5" s="307"/>
      <c r="M5" s="289"/>
      <c r="N5" s="289"/>
      <c r="O5" s="289"/>
      <c r="P5" s="289"/>
      <c r="Q5" s="289"/>
      <c r="R5" s="289"/>
      <c r="S5" s="289"/>
      <c r="T5" s="289"/>
      <c r="U5" s="289"/>
    </row>
    <row r="6" spans="1:21" ht="13.5" customHeight="1">
      <c r="A6" s="307"/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307"/>
      <c r="M6" s="289"/>
      <c r="N6" s="289"/>
      <c r="O6" s="289"/>
      <c r="P6" s="289"/>
      <c r="Q6" s="289"/>
      <c r="R6" s="289"/>
      <c r="S6" s="289"/>
      <c r="T6" s="289"/>
      <c r="U6" s="289"/>
    </row>
    <row r="7" spans="1:21" ht="13.5" customHeight="1">
      <c r="A7" s="307"/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  <c r="L7" s="307"/>
      <c r="M7" s="289"/>
      <c r="N7" s="289"/>
      <c r="O7" s="289"/>
      <c r="P7" s="289"/>
      <c r="Q7" s="289"/>
      <c r="R7" s="289"/>
      <c r="S7" s="289"/>
      <c r="T7" s="289"/>
      <c r="U7" s="289"/>
    </row>
    <row r="8" spans="1:21" ht="13.5" customHeight="1">
      <c r="A8" s="307"/>
      <c r="B8" s="289"/>
      <c r="C8" s="244"/>
      <c r="D8" s="240"/>
      <c r="E8" s="237"/>
      <c r="F8" s="238"/>
      <c r="G8" s="294"/>
      <c r="H8" s="295"/>
      <c r="I8" s="294"/>
      <c r="J8" s="289"/>
      <c r="K8" s="274" t="s">
        <v>807</v>
      </c>
      <c r="L8" s="307"/>
      <c r="M8" s="289"/>
      <c r="N8" s="289"/>
      <c r="O8" s="289"/>
      <c r="P8" s="289"/>
      <c r="Q8" s="289"/>
      <c r="R8" s="289"/>
      <c r="S8" s="289"/>
      <c r="T8" s="289"/>
      <c r="U8" s="289"/>
    </row>
    <row r="9" spans="1:21" ht="13.5" customHeight="1">
      <c r="A9" s="307"/>
      <c r="B9" s="289"/>
      <c r="C9" s="244"/>
      <c r="D9" s="240"/>
      <c r="E9" s="237"/>
      <c r="F9" s="238"/>
      <c r="G9" s="294"/>
      <c r="H9" s="295"/>
      <c r="I9" s="294"/>
      <c r="J9" s="289"/>
      <c r="K9" s="274"/>
      <c r="L9" s="307"/>
      <c r="M9" s="289"/>
      <c r="N9" s="289"/>
      <c r="O9" s="289"/>
      <c r="P9" s="289"/>
      <c r="Q9" s="289"/>
      <c r="R9" s="289"/>
      <c r="S9" s="289"/>
      <c r="T9" s="289"/>
      <c r="U9" s="289"/>
    </row>
    <row r="10" spans="1:21" ht="13.5" customHeight="1">
      <c r="A10" s="307"/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  <c r="L10" s="307"/>
      <c r="M10" s="289"/>
      <c r="N10" s="289"/>
      <c r="O10" s="289"/>
      <c r="P10" s="289"/>
      <c r="Q10" s="289"/>
      <c r="R10" s="289"/>
      <c r="S10" s="289"/>
      <c r="T10" s="289"/>
      <c r="U10" s="289"/>
    </row>
    <row r="11" spans="1:21" ht="13.5" customHeight="1">
      <c r="A11" s="307"/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  <c r="L11" s="307"/>
      <c r="M11" s="289"/>
      <c r="N11" s="289"/>
      <c r="O11" s="289"/>
      <c r="P11" s="289"/>
      <c r="Q11" s="289"/>
      <c r="R11" s="289"/>
      <c r="S11" s="289"/>
      <c r="T11" s="289"/>
      <c r="U11" s="289"/>
    </row>
    <row r="12" spans="1:21" ht="13.5" customHeight="1">
      <c r="A12" s="307"/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307"/>
      <c r="M12" s="289"/>
      <c r="N12" s="289"/>
      <c r="O12" s="289"/>
      <c r="P12" s="289"/>
      <c r="Q12" s="289"/>
      <c r="R12" s="289"/>
      <c r="S12" s="289"/>
      <c r="T12" s="289"/>
      <c r="U12" s="289"/>
    </row>
    <row r="13" spans="1:21" ht="13.5" customHeight="1">
      <c r="A13" s="307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307"/>
      <c r="M13" s="289"/>
      <c r="N13" s="289"/>
      <c r="O13" s="289"/>
      <c r="P13" s="289"/>
      <c r="Q13" s="289"/>
      <c r="R13" s="289"/>
      <c r="S13" s="289"/>
      <c r="T13" s="289"/>
      <c r="U13" s="289"/>
    </row>
    <row r="14" spans="1:21" ht="21" customHeight="1">
      <c r="A14" s="307"/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  <c r="L14" s="307"/>
      <c r="M14" s="289"/>
      <c r="N14" s="289"/>
      <c r="O14" s="289"/>
      <c r="P14" s="289"/>
      <c r="Q14" s="289"/>
      <c r="R14" s="289"/>
      <c r="S14" s="289"/>
      <c r="T14" s="289"/>
      <c r="U14" s="289"/>
    </row>
    <row r="15" spans="1:21" ht="9.75" customHeight="1" hidden="1">
      <c r="A15" s="307"/>
      <c r="B15" s="289"/>
      <c r="C15" s="289" t="s">
        <v>1199</v>
      </c>
      <c r="D15" s="289" t="s">
        <v>1125</v>
      </c>
      <c r="E15" s="289" t="s">
        <v>1064</v>
      </c>
      <c r="F15" s="289" t="s">
        <v>739</v>
      </c>
      <c r="G15" s="289" t="s">
        <v>1065</v>
      </c>
      <c r="H15" s="289" t="s">
        <v>1066</v>
      </c>
      <c r="I15" s="289" t="s">
        <v>1067</v>
      </c>
      <c r="J15" s="289" t="s">
        <v>1127</v>
      </c>
      <c r="K15" s="289" t="s">
        <v>494</v>
      </c>
      <c r="L15" s="307"/>
      <c r="M15" s="335">
        <v>3313.575442696617</v>
      </c>
      <c r="N15" s="289"/>
      <c r="O15" s="289"/>
      <c r="P15" s="289"/>
      <c r="Q15" s="289"/>
      <c r="R15" s="289"/>
      <c r="S15" s="289"/>
      <c r="T15" s="289"/>
      <c r="U15" s="289"/>
    </row>
    <row r="16" spans="1:44" ht="9.75" customHeight="1" hidden="1">
      <c r="A16" s="307"/>
      <c r="B16" s="289"/>
      <c r="C16" s="289"/>
      <c r="D16" s="289"/>
      <c r="E16" s="289"/>
      <c r="F16" s="289"/>
      <c r="G16" s="289"/>
      <c r="H16" s="289"/>
      <c r="I16" s="289"/>
      <c r="J16" s="289" t="s">
        <v>1128</v>
      </c>
      <c r="K16" s="289" t="s">
        <v>495</v>
      </c>
      <c r="L16" s="307"/>
      <c r="M16" s="289">
        <v>117.03798031562478</v>
      </c>
      <c r="N16" s="289"/>
      <c r="O16" s="289" t="str">
        <f>Valuutta</f>
        <v>1000 €</v>
      </c>
      <c r="P16" s="289"/>
      <c r="Q16" s="289"/>
      <c r="R16" s="289"/>
      <c r="S16" s="289"/>
      <c r="T16" s="289"/>
      <c r="U16" s="289"/>
      <c r="AD16" s="45" t="str">
        <f>Valuutta</f>
        <v>1000 €</v>
      </c>
      <c r="AR16" s="45" t="str">
        <f>Valuutta</f>
        <v>1000 €</v>
      </c>
    </row>
    <row r="17" spans="1:21" ht="9.75" customHeight="1" hidden="1">
      <c r="A17" s="307"/>
      <c r="B17" s="289"/>
      <c r="C17" s="289" t="s">
        <v>1200</v>
      </c>
      <c r="D17" s="289" t="s">
        <v>1126</v>
      </c>
      <c r="E17" s="289" t="s">
        <v>1068</v>
      </c>
      <c r="F17" s="289" t="s">
        <v>740</v>
      </c>
      <c r="G17" s="289" t="s">
        <v>1069</v>
      </c>
      <c r="H17" s="289" t="s">
        <v>1070</v>
      </c>
      <c r="I17" s="289" t="s">
        <v>1071</v>
      </c>
      <c r="J17" s="289" t="s">
        <v>1129</v>
      </c>
      <c r="K17" s="289" t="s">
        <v>496</v>
      </c>
      <c r="L17" s="307"/>
      <c r="M17" s="289">
        <v>4861.908182285743</v>
      </c>
      <c r="N17" s="289"/>
      <c r="O17" s="289"/>
      <c r="P17" s="289"/>
      <c r="Q17" s="289"/>
      <c r="R17" s="289"/>
      <c r="S17" s="289"/>
      <c r="T17" s="289"/>
      <c r="U17" s="289"/>
    </row>
    <row r="18" spans="1:21" ht="9.75" customHeight="1" hidden="1">
      <c r="A18" s="307"/>
      <c r="B18" s="289"/>
      <c r="C18" s="289"/>
      <c r="D18" s="289"/>
      <c r="E18" s="289"/>
      <c r="F18" s="289"/>
      <c r="G18" s="289"/>
      <c r="H18" s="289"/>
      <c r="I18" s="289"/>
      <c r="J18" s="289" t="s">
        <v>1130</v>
      </c>
      <c r="K18" s="289" t="s">
        <v>499</v>
      </c>
      <c r="L18" s="307"/>
      <c r="M18" s="289">
        <v>0</v>
      </c>
      <c r="N18" s="289"/>
      <c r="O18" s="289"/>
      <c r="P18" s="289"/>
      <c r="Q18" s="289"/>
      <c r="R18" s="289"/>
      <c r="S18" s="289"/>
      <c r="T18" s="289"/>
      <c r="U18" s="289"/>
    </row>
    <row r="19" spans="1:21" s="55" customFormat="1" ht="29.25" customHeight="1">
      <c r="A19" s="108">
        <v>1</v>
      </c>
      <c r="B19" s="109" t="s">
        <v>517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0.3359999434888662</v>
      </c>
      <c r="L19" s="108">
        <v>1</v>
      </c>
      <c r="M19" s="93"/>
      <c r="N19" s="93"/>
      <c r="O19" s="93"/>
      <c r="P19" s="93"/>
      <c r="Q19" s="93"/>
      <c r="R19" s="93"/>
      <c r="S19" s="93"/>
      <c r="T19" s="93"/>
      <c r="U19" s="93"/>
    </row>
    <row r="20" spans="1:21" s="55" customFormat="1" ht="15" customHeight="1">
      <c r="A20" s="108">
        <v>2</v>
      </c>
      <c r="B20" s="276" t="s">
        <v>1346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108">
        <v>2</v>
      </c>
      <c r="M20" s="93"/>
      <c r="N20" s="93"/>
      <c r="O20" s="93"/>
      <c r="P20" s="93"/>
      <c r="Q20" s="93"/>
      <c r="R20" s="93"/>
      <c r="S20" s="93"/>
      <c r="T20" s="93"/>
      <c r="U20" s="93"/>
    </row>
    <row r="21" spans="1:21" s="55" customFormat="1" ht="14.25" customHeight="1">
      <c r="A21" s="108">
        <v>3</v>
      </c>
      <c r="B21" s="276" t="s">
        <v>391</v>
      </c>
      <c r="C21" s="302">
        <v>2216.5073372102274</v>
      </c>
      <c r="D21" s="302">
        <v>2207.2560087661886</v>
      </c>
      <c r="E21" s="302">
        <v>-1001.766801514919</v>
      </c>
      <c r="F21" s="302">
        <v>-356.1078001069675</v>
      </c>
      <c r="G21" s="302">
        <v>-54.49999083375955</v>
      </c>
      <c r="H21" s="302">
        <v>611</v>
      </c>
      <c r="I21" s="302">
        <v>-54.49999083375955</v>
      </c>
      <c r="J21" s="302">
        <v>741.3168753194518</v>
      </c>
      <c r="K21" s="302">
        <v>513.798913585226</v>
      </c>
      <c r="L21" s="108">
        <v>3</v>
      </c>
      <c r="M21" s="93"/>
      <c r="N21" s="93"/>
      <c r="O21" s="93"/>
      <c r="P21" s="93"/>
      <c r="Q21" s="93"/>
      <c r="R21" s="93"/>
      <c r="S21" s="93"/>
      <c r="T21" s="93"/>
      <c r="U21" s="93"/>
    </row>
    <row r="22" spans="1:21" s="55" customFormat="1" ht="15" customHeight="1">
      <c r="A22" s="108">
        <v>4</v>
      </c>
      <c r="B22" s="276" t="s">
        <v>518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108">
        <v>4</v>
      </c>
      <c r="M22" s="93"/>
      <c r="N22" s="93"/>
      <c r="O22" s="93"/>
      <c r="P22" s="93"/>
      <c r="Q22" s="93"/>
      <c r="R22" s="93"/>
      <c r="S22" s="93"/>
      <c r="T22" s="93"/>
      <c r="U22" s="93"/>
    </row>
    <row r="23" spans="1:21" s="55" customFormat="1" ht="15" customHeight="1">
      <c r="A23" s="108">
        <v>5</v>
      </c>
      <c r="B23" s="276" t="s">
        <v>519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108">
        <v>5</v>
      </c>
      <c r="M23" s="93"/>
      <c r="N23" s="93"/>
      <c r="O23" s="93"/>
      <c r="P23" s="93"/>
      <c r="Q23" s="93"/>
      <c r="R23" s="93"/>
      <c r="S23" s="93"/>
      <c r="T23" s="93"/>
      <c r="U23" s="93"/>
    </row>
    <row r="24" spans="1:21" s="55" customFormat="1" ht="15" customHeight="1">
      <c r="A24" s="108">
        <v>6</v>
      </c>
      <c r="B24" s="276" t="s">
        <v>520</v>
      </c>
      <c r="C24" s="302">
        <v>65096.691041522514</v>
      </c>
      <c r="D24" s="302">
        <v>65111.34103905855</v>
      </c>
      <c r="E24" s="302">
        <v>-54271.227502234775</v>
      </c>
      <c r="F24" s="302">
        <v>-16479.95630827032</v>
      </c>
      <c r="G24" s="302">
        <v>-1535.1509118061513</v>
      </c>
      <c r="H24" s="302">
        <v>17170</v>
      </c>
      <c r="I24" s="302">
        <v>-2436.273700248178</v>
      </c>
      <c r="J24" s="302">
        <v>24617.925859562092</v>
      </c>
      <c r="K24" s="302">
        <v>25950.79563538949</v>
      </c>
      <c r="L24" s="108">
        <v>6</v>
      </c>
      <c r="M24" s="93"/>
      <c r="N24" s="93"/>
      <c r="O24" s="93"/>
      <c r="P24" s="93"/>
      <c r="Q24" s="93"/>
      <c r="R24" s="93"/>
      <c r="S24" s="93"/>
      <c r="T24" s="93"/>
      <c r="U24" s="93"/>
    </row>
    <row r="25" spans="1:21" s="55" customFormat="1" ht="15" customHeight="1">
      <c r="A25" s="108">
        <v>7</v>
      </c>
      <c r="B25" s="276" t="s">
        <v>521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108">
        <v>7</v>
      </c>
      <c r="M25" s="93"/>
      <c r="N25" s="93"/>
      <c r="O25" s="93"/>
      <c r="P25" s="93"/>
      <c r="Q25" s="93"/>
      <c r="R25" s="93"/>
      <c r="S25" s="93"/>
      <c r="T25" s="93"/>
      <c r="U25" s="93"/>
    </row>
    <row r="26" spans="1:21" s="55" customFormat="1" ht="15" customHeight="1">
      <c r="A26" s="108">
        <v>8</v>
      </c>
      <c r="B26" s="276" t="s">
        <v>392</v>
      </c>
      <c r="C26" s="302">
        <v>176921.23630398413</v>
      </c>
      <c r="D26" s="302">
        <v>175845.3530549347</v>
      </c>
      <c r="E26" s="302">
        <v>-129161.29109663027</v>
      </c>
      <c r="F26" s="302">
        <v>-27556.016215410775</v>
      </c>
      <c r="G26" s="302">
        <v>-10814.80448108046</v>
      </c>
      <c r="H26" s="302">
        <v>85849</v>
      </c>
      <c r="I26" s="302">
        <v>-12270.805526198663</v>
      </c>
      <c r="J26" s="302">
        <v>67323.77741695348</v>
      </c>
      <c r="K26" s="302">
        <v>50364.9249892277</v>
      </c>
      <c r="L26" s="108">
        <v>8</v>
      </c>
      <c r="M26" s="93"/>
      <c r="N26" s="93"/>
      <c r="O26" s="93"/>
      <c r="P26" s="93"/>
      <c r="Q26" s="93"/>
      <c r="R26" s="93"/>
      <c r="S26" s="93"/>
      <c r="T26" s="93"/>
      <c r="U26" s="93"/>
    </row>
    <row r="27" spans="1:21" s="55" customFormat="1" ht="15" customHeight="1">
      <c r="A27" s="108">
        <v>9</v>
      </c>
      <c r="B27" s="276" t="s">
        <v>522</v>
      </c>
      <c r="C27" s="302">
        <v>1445.4937568854023</v>
      </c>
      <c r="D27" s="302">
        <v>1651.818722184034</v>
      </c>
      <c r="E27" s="302">
        <v>-3814.4223584602128</v>
      </c>
      <c r="F27" s="302">
        <v>-671.3178870924365</v>
      </c>
      <c r="G27" s="302">
        <v>1237.4867918696625</v>
      </c>
      <c r="H27" s="302">
        <v>1537</v>
      </c>
      <c r="I27" s="302">
        <v>-1393.3847656495054</v>
      </c>
      <c r="J27" s="302">
        <v>0</v>
      </c>
      <c r="K27" s="302">
        <v>0</v>
      </c>
      <c r="L27" s="108">
        <v>9</v>
      </c>
      <c r="M27" s="93"/>
      <c r="N27" s="93"/>
      <c r="O27" s="93"/>
      <c r="P27" s="93"/>
      <c r="Q27" s="93"/>
      <c r="R27" s="93"/>
      <c r="S27" s="93"/>
      <c r="T27" s="93"/>
      <c r="U27" s="93"/>
    </row>
    <row r="28" spans="1:21" s="55" customFormat="1" ht="15" customHeight="1">
      <c r="A28" s="108">
        <v>10</v>
      </c>
      <c r="B28" s="276" t="s">
        <v>523</v>
      </c>
      <c r="C28" s="302">
        <v>1209.8728865139879</v>
      </c>
      <c r="D28" s="302">
        <v>1169.0988933716812</v>
      </c>
      <c r="E28" s="302">
        <v>-690.5906838509848</v>
      </c>
      <c r="F28" s="302">
        <v>-208.47593493686477</v>
      </c>
      <c r="G28" s="302">
        <v>-84.82865573284428</v>
      </c>
      <c r="H28" s="302">
        <v>966</v>
      </c>
      <c r="I28" s="302">
        <v>-84.82865573284428</v>
      </c>
      <c r="J28" s="302">
        <v>483.94891860563484</v>
      </c>
      <c r="K28" s="302">
        <v>371.47693752206413</v>
      </c>
      <c r="L28" s="108">
        <v>10</v>
      </c>
      <c r="M28" s="93"/>
      <c r="N28" s="93"/>
      <c r="O28" s="93"/>
      <c r="P28" s="93"/>
      <c r="Q28" s="93"/>
      <c r="R28" s="93"/>
      <c r="S28" s="93"/>
      <c r="T28" s="93"/>
      <c r="U28" s="93"/>
    </row>
    <row r="29" spans="1:21" s="55" customFormat="1" ht="15" customHeight="1">
      <c r="A29" s="108">
        <v>11</v>
      </c>
      <c r="B29" s="276" t="s">
        <v>524</v>
      </c>
      <c r="C29" s="302">
        <v>116.07378047779154</v>
      </c>
      <c r="D29" s="302">
        <v>116.07378047779154</v>
      </c>
      <c r="E29" s="302">
        <v>-10.9649291558313</v>
      </c>
      <c r="F29" s="302">
        <v>-34.7360451578166</v>
      </c>
      <c r="G29" s="302">
        <v>0</v>
      </c>
      <c r="H29" s="302">
        <v>4</v>
      </c>
      <c r="I29" s="302">
        <v>0</v>
      </c>
      <c r="J29" s="302">
        <v>0</v>
      </c>
      <c r="K29" s="302">
        <v>38.06208359841708</v>
      </c>
      <c r="L29" s="108">
        <v>11</v>
      </c>
      <c r="M29" s="93"/>
      <c r="N29" s="93"/>
      <c r="O29" s="93"/>
      <c r="P29" s="93"/>
      <c r="Q29" s="93"/>
      <c r="R29" s="93"/>
      <c r="S29" s="93"/>
      <c r="T29" s="93"/>
      <c r="U29" s="93"/>
    </row>
    <row r="30" spans="1:21" s="55" customFormat="1" ht="15" customHeight="1">
      <c r="A30" s="108">
        <v>12</v>
      </c>
      <c r="B30" s="276" t="s">
        <v>525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108">
        <v>12</v>
      </c>
      <c r="M30" s="93"/>
      <c r="N30" s="93"/>
      <c r="O30" s="93"/>
      <c r="P30" s="93"/>
      <c r="Q30" s="93"/>
      <c r="R30" s="93"/>
      <c r="S30" s="93"/>
      <c r="T30" s="93"/>
      <c r="U30" s="93"/>
    </row>
    <row r="31" spans="1:21" s="55" customFormat="1" ht="15" customHeight="1">
      <c r="A31" s="108">
        <v>13</v>
      </c>
      <c r="B31" s="276" t="s">
        <v>526</v>
      </c>
      <c r="C31" s="302">
        <v>19766.74759659991</v>
      </c>
      <c r="D31" s="302">
        <v>19329.922220068664</v>
      </c>
      <c r="E31" s="302">
        <v>-12061.048213851174</v>
      </c>
      <c r="F31" s="302">
        <v>-3081.3198320118654</v>
      </c>
      <c r="G31" s="302">
        <v>2088.598799189294</v>
      </c>
      <c r="H31" s="302">
        <v>13593</v>
      </c>
      <c r="I31" s="302">
        <v>-4236.294375529333</v>
      </c>
      <c r="J31" s="302">
        <v>6717.165228253907</v>
      </c>
      <c r="K31" s="302">
        <v>4085.764137323801</v>
      </c>
      <c r="L31" s="108">
        <v>13</v>
      </c>
      <c r="M31" s="93"/>
      <c r="N31" s="93"/>
      <c r="O31" s="93"/>
      <c r="P31" s="93"/>
      <c r="Q31" s="93"/>
      <c r="R31" s="93"/>
      <c r="S31" s="93"/>
      <c r="T31" s="93"/>
      <c r="U31" s="93"/>
    </row>
    <row r="32" spans="1:21" s="55" customFormat="1" ht="15" customHeight="1">
      <c r="A32" s="108">
        <v>14</v>
      </c>
      <c r="B32" s="276" t="s">
        <v>527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02">
        <v>0</v>
      </c>
      <c r="L32" s="108">
        <v>14</v>
      </c>
      <c r="M32" s="93"/>
      <c r="N32" s="93"/>
      <c r="O32" s="93"/>
      <c r="P32" s="93"/>
      <c r="Q32" s="93"/>
      <c r="R32" s="93"/>
      <c r="S32" s="93"/>
      <c r="T32" s="93"/>
      <c r="U32" s="93"/>
    </row>
    <row r="33" spans="1:21" s="55" customFormat="1" ht="15" customHeight="1">
      <c r="A33" s="108">
        <v>15</v>
      </c>
      <c r="B33" s="276" t="s">
        <v>814</v>
      </c>
      <c r="C33" s="302">
        <v>1885.5476828736448</v>
      </c>
      <c r="D33" s="302">
        <v>2046.624655782443</v>
      </c>
      <c r="E33" s="302">
        <v>84.03998586548904</v>
      </c>
      <c r="F33" s="302">
        <v>-142.99097595064427</v>
      </c>
      <c r="G33" s="302">
        <v>-1823.0446933858932</v>
      </c>
      <c r="H33" s="302">
        <v>5</v>
      </c>
      <c r="I33" s="302">
        <v>-1594.6767317946274</v>
      </c>
      <c r="J33" s="302">
        <v>71.72198793722754</v>
      </c>
      <c r="K33" s="302">
        <v>14.542997554043396</v>
      </c>
      <c r="L33" s="108">
        <v>15</v>
      </c>
      <c r="M33" s="93"/>
      <c r="N33" s="93"/>
      <c r="O33" s="93"/>
      <c r="P33" s="93"/>
      <c r="Q33" s="93"/>
      <c r="R33" s="93"/>
      <c r="S33" s="93"/>
      <c r="T33" s="93"/>
      <c r="U33" s="93"/>
    </row>
    <row r="34" spans="1:21" s="55" customFormat="1" ht="15" customHeight="1">
      <c r="A34" s="108">
        <v>16</v>
      </c>
      <c r="B34" s="109" t="s">
        <v>528</v>
      </c>
      <c r="C34" s="302">
        <v>18248.398132780512</v>
      </c>
      <c r="D34" s="302">
        <v>17740.797218152857</v>
      </c>
      <c r="E34" s="302">
        <v>-11878.70116214588</v>
      </c>
      <c r="F34" s="302">
        <v>31.430946266295976</v>
      </c>
      <c r="G34" s="302">
        <v>-882.6075235560697</v>
      </c>
      <c r="H34" s="302">
        <v>8520</v>
      </c>
      <c r="I34" s="302">
        <v>-7552.709810501698</v>
      </c>
      <c r="J34" s="302">
        <v>8058.4456446667355</v>
      </c>
      <c r="K34" s="302">
        <v>4135.532304453396</v>
      </c>
      <c r="L34" s="108">
        <v>16</v>
      </c>
      <c r="M34" s="93"/>
      <c r="N34" s="93"/>
      <c r="O34" s="93"/>
      <c r="P34" s="93"/>
      <c r="Q34" s="93"/>
      <c r="R34" s="93"/>
      <c r="S34" s="93"/>
      <c r="T34" s="93"/>
      <c r="U34" s="93"/>
    </row>
    <row r="35" spans="1:21" s="55" customFormat="1" ht="15" customHeight="1">
      <c r="A35" s="108">
        <v>17</v>
      </c>
      <c r="B35" s="109" t="s">
        <v>1636</v>
      </c>
      <c r="C35" s="302">
        <v>14771.583655597973</v>
      </c>
      <c r="D35" s="302">
        <v>14478.183704944304</v>
      </c>
      <c r="E35" s="302">
        <v>-18918.729518098113</v>
      </c>
      <c r="F35" s="302">
        <v>-4538.497706679483</v>
      </c>
      <c r="G35" s="302">
        <v>1999.5139437058956</v>
      </c>
      <c r="H35" s="302">
        <v>4003</v>
      </c>
      <c r="I35" s="302">
        <v>-3610.2329628024036</v>
      </c>
      <c r="J35" s="302">
        <v>5097.434142673121</v>
      </c>
      <c r="K35" s="302">
        <v>4048.2993191249316</v>
      </c>
      <c r="L35" s="108">
        <v>17</v>
      </c>
      <c r="M35" s="93"/>
      <c r="N35" s="93"/>
      <c r="O35" s="93"/>
      <c r="P35" s="93"/>
      <c r="Q35" s="93"/>
      <c r="R35" s="93"/>
      <c r="S35" s="93"/>
      <c r="T35" s="93"/>
      <c r="U35" s="93"/>
    </row>
    <row r="36" spans="1:21" s="55" customFormat="1" ht="15" customHeight="1">
      <c r="A36" s="108">
        <v>18</v>
      </c>
      <c r="B36" s="109" t="s">
        <v>54</v>
      </c>
      <c r="C36" s="302">
        <v>196294.95098555923</v>
      </c>
      <c r="D36" s="302">
        <v>187046.6925610046</v>
      </c>
      <c r="E36" s="302">
        <v>-116269.67756484402</v>
      </c>
      <c r="F36" s="302">
        <v>-37210.57796163004</v>
      </c>
      <c r="G36" s="302">
        <v>-12826.343709763847</v>
      </c>
      <c r="H36" s="302">
        <v>66006</v>
      </c>
      <c r="I36" s="302">
        <v>-21296.136468246965</v>
      </c>
      <c r="J36" s="302">
        <v>89433.10695843118</v>
      </c>
      <c r="K36" s="302">
        <v>55195.90271671557</v>
      </c>
      <c r="L36" s="108">
        <v>18</v>
      </c>
      <c r="M36" s="93"/>
      <c r="N36" s="93"/>
      <c r="O36" s="93"/>
      <c r="P36" s="93"/>
      <c r="Q36" s="93"/>
      <c r="R36" s="93"/>
      <c r="S36" s="93"/>
      <c r="T36" s="93"/>
      <c r="U36" s="93"/>
    </row>
    <row r="37" spans="1:21" s="55" customFormat="1" ht="15" customHeight="1">
      <c r="A37" s="108">
        <v>19</v>
      </c>
      <c r="B37" s="109" t="s">
        <v>529</v>
      </c>
      <c r="C37" s="302">
        <v>149060.52091982006</v>
      </c>
      <c r="D37" s="302">
        <v>145520.49251521006</v>
      </c>
      <c r="E37" s="302">
        <v>-100246.84600547884</v>
      </c>
      <c r="F37" s="302">
        <v>-42251.0631151383</v>
      </c>
      <c r="G37" s="302">
        <v>-4524.626605469106</v>
      </c>
      <c r="H37" s="302">
        <v>105359.97786500014</v>
      </c>
      <c r="I37" s="302">
        <v>-14235.291655795814</v>
      </c>
      <c r="J37" s="302">
        <v>61766.63892779904</v>
      </c>
      <c r="K37" s="302">
        <v>52933.20854752812</v>
      </c>
      <c r="L37" s="108">
        <v>19</v>
      </c>
      <c r="M37" s="93"/>
      <c r="N37" s="93"/>
      <c r="O37" s="93"/>
      <c r="P37" s="93"/>
      <c r="Q37" s="93"/>
      <c r="R37" s="93"/>
      <c r="S37" s="93"/>
      <c r="T37" s="93"/>
      <c r="U37" s="93"/>
    </row>
    <row r="38" spans="1:21" s="55" customFormat="1" ht="15" customHeight="1">
      <c r="A38" s="108">
        <v>20</v>
      </c>
      <c r="B38" s="109" t="s">
        <v>530</v>
      </c>
      <c r="C38" s="302">
        <v>848.195057343832</v>
      </c>
      <c r="D38" s="302">
        <v>848.195057343832</v>
      </c>
      <c r="E38" s="302">
        <v>-1562.846177148142</v>
      </c>
      <c r="F38" s="302">
        <v>-238.2603999274774</v>
      </c>
      <c r="G38" s="302">
        <v>743.7618749082326</v>
      </c>
      <c r="H38" s="302">
        <v>6</v>
      </c>
      <c r="I38" s="302">
        <v>-452.19992394543243</v>
      </c>
      <c r="J38" s="302">
        <v>0</v>
      </c>
      <c r="K38" s="302">
        <v>0</v>
      </c>
      <c r="L38" s="108">
        <v>20</v>
      </c>
      <c r="M38" s="93"/>
      <c r="N38" s="93"/>
      <c r="O38" s="93"/>
      <c r="P38" s="93"/>
      <c r="Q38" s="93"/>
      <c r="R38" s="93"/>
      <c r="S38" s="93"/>
      <c r="T38" s="93"/>
      <c r="U38" s="93"/>
    </row>
    <row r="39" spans="1:21" s="55" customFormat="1" ht="15" customHeight="1">
      <c r="A39" s="108">
        <v>21</v>
      </c>
      <c r="B39" s="109" t="s">
        <v>531</v>
      </c>
      <c r="C39" s="302">
        <v>9145.284601873545</v>
      </c>
      <c r="D39" s="302">
        <v>8651.317684952817</v>
      </c>
      <c r="E39" s="302">
        <v>-7162.600125337138</v>
      </c>
      <c r="F39" s="302">
        <v>-995.6209925485697</v>
      </c>
      <c r="G39" s="302">
        <v>-170.27526136175678</v>
      </c>
      <c r="H39" s="302">
        <v>3403</v>
      </c>
      <c r="I39" s="302">
        <v>-4198.257793903727</v>
      </c>
      <c r="J39" s="302">
        <v>3994.8963281066704</v>
      </c>
      <c r="K39" s="302">
        <v>4699.757209557581</v>
      </c>
      <c r="L39" s="108">
        <v>21</v>
      </c>
      <c r="M39" s="93"/>
      <c r="N39" s="93"/>
      <c r="O39" s="93"/>
      <c r="P39" s="93"/>
      <c r="Q39" s="93"/>
      <c r="R39" s="93"/>
      <c r="S39" s="93"/>
      <c r="T39" s="93"/>
      <c r="U39" s="93"/>
    </row>
    <row r="40" spans="1:21" s="61" customFormat="1" ht="15" customHeight="1">
      <c r="A40" s="321"/>
      <c r="B40" s="110" t="s">
        <v>1698</v>
      </c>
      <c r="C40" s="304">
        <v>657027.1037390429</v>
      </c>
      <c r="D40" s="304">
        <v>641763.1671162526</v>
      </c>
      <c r="E40" s="304">
        <v>-456966.6721528849</v>
      </c>
      <c r="F40" s="304">
        <v>-133733.51022859523</v>
      </c>
      <c r="G40" s="304">
        <v>-26646.820423316807</v>
      </c>
      <c r="H40" s="304">
        <v>307032.97786500014</v>
      </c>
      <c r="I40" s="304">
        <v>-73415.59236118295</v>
      </c>
      <c r="J40" s="304">
        <v>268306.37828830857</v>
      </c>
      <c r="K40" s="304">
        <v>202352.40179152385</v>
      </c>
      <c r="L40" s="321"/>
      <c r="M40" s="277"/>
      <c r="N40" s="277"/>
      <c r="O40" s="277"/>
      <c r="P40" s="277"/>
      <c r="Q40" s="277"/>
      <c r="R40" s="277"/>
      <c r="S40" s="277"/>
      <c r="T40" s="277"/>
      <c r="U40" s="277"/>
    </row>
    <row r="41" spans="1:21" s="55" customFormat="1" ht="15" customHeight="1">
      <c r="A41" s="325"/>
      <c r="B41" s="111" t="s">
        <v>1699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25"/>
      <c r="M41" s="93"/>
      <c r="N41" s="93"/>
      <c r="O41" s="93"/>
      <c r="P41" s="93"/>
      <c r="Q41" s="93"/>
      <c r="R41" s="93"/>
      <c r="S41" s="93"/>
      <c r="T41" s="93"/>
      <c r="U41" s="93"/>
    </row>
    <row r="42" spans="1:21" s="55" customFormat="1" ht="15" customHeight="1">
      <c r="A42" s="320">
        <v>22</v>
      </c>
      <c r="B42" s="109" t="s">
        <v>1412</v>
      </c>
      <c r="C42" s="302">
        <v>106807.34115629477</v>
      </c>
      <c r="D42" s="302">
        <v>108762.3869302709</v>
      </c>
      <c r="E42" s="302">
        <v>-65342.38300663067</v>
      </c>
      <c r="F42" s="302">
        <v>-27755.458855682296</v>
      </c>
      <c r="G42" s="302">
        <v>-2068.8557137456705</v>
      </c>
      <c r="H42" s="302">
        <v>33729</v>
      </c>
      <c r="I42" s="302">
        <v>-9994.66734649531</v>
      </c>
      <c r="J42" s="302">
        <v>38839.27622836447</v>
      </c>
      <c r="K42" s="302">
        <v>10153.611412285149</v>
      </c>
      <c r="L42" s="320">
        <v>22</v>
      </c>
      <c r="M42" s="93"/>
      <c r="N42" s="93"/>
      <c r="O42" s="93"/>
      <c r="P42" s="93"/>
      <c r="Q42" s="93"/>
      <c r="R42" s="93"/>
      <c r="S42" s="93"/>
      <c r="T42" s="93"/>
      <c r="U42" s="93"/>
    </row>
    <row r="43" spans="1:21" s="55" customFormat="1" ht="15" customHeight="1">
      <c r="A43" s="325"/>
      <c r="B43" s="109" t="s">
        <v>163</v>
      </c>
      <c r="C43" s="302"/>
      <c r="D43" s="302"/>
      <c r="E43" s="302"/>
      <c r="F43" s="302"/>
      <c r="G43" s="302"/>
      <c r="H43" s="302"/>
      <c r="I43" s="302"/>
      <c r="J43" s="302"/>
      <c r="K43" s="302"/>
      <c r="L43" s="223"/>
      <c r="M43" s="93"/>
      <c r="N43" s="93"/>
      <c r="O43" s="93"/>
      <c r="P43" s="93"/>
      <c r="Q43" s="93"/>
      <c r="R43" s="93"/>
      <c r="S43" s="93"/>
      <c r="T43" s="93"/>
      <c r="U43" s="93"/>
    </row>
    <row r="44" spans="1:21" s="61" customFormat="1" ht="15" customHeight="1">
      <c r="A44" s="303"/>
      <c r="B44" s="112" t="s">
        <v>164</v>
      </c>
      <c r="C44" s="304">
        <v>763834.4448953377</v>
      </c>
      <c r="D44" s="304">
        <v>750525.5540465235</v>
      </c>
      <c r="E44" s="304">
        <v>-522309.0551595156</v>
      </c>
      <c r="F44" s="304">
        <v>-161488.96908427752</v>
      </c>
      <c r="G44" s="304">
        <v>-28715.676137062477</v>
      </c>
      <c r="H44" s="304">
        <v>340761.97786500014</v>
      </c>
      <c r="I44" s="304">
        <v>-83410.25970767825</v>
      </c>
      <c r="J44" s="304">
        <v>307145.65451667306</v>
      </c>
      <c r="K44" s="304">
        <v>212506.013203809</v>
      </c>
      <c r="L44" s="303"/>
      <c r="M44" s="277"/>
      <c r="N44" s="277"/>
      <c r="O44" s="277"/>
      <c r="P44" s="277"/>
      <c r="Q44" s="277"/>
      <c r="R44" s="277"/>
      <c r="S44" s="277"/>
      <c r="T44" s="277"/>
      <c r="U44" s="277"/>
    </row>
    <row r="45" spans="1:21" s="55" customFormat="1" ht="15" customHeight="1">
      <c r="A45" s="303"/>
      <c r="B45" s="110" t="s">
        <v>1698</v>
      </c>
      <c r="C45" s="93"/>
      <c r="D45" s="93"/>
      <c r="E45" s="93"/>
      <c r="F45" s="93"/>
      <c r="G45" s="93"/>
      <c r="H45" s="93"/>
      <c r="I45" s="93"/>
      <c r="J45" s="93"/>
      <c r="K45" s="93"/>
      <c r="L45" s="303"/>
      <c r="M45" s="93"/>
      <c r="N45" s="93"/>
      <c r="O45" s="93"/>
      <c r="P45" s="93"/>
      <c r="Q45" s="93"/>
      <c r="R45" s="93"/>
      <c r="S45" s="93"/>
      <c r="T45" s="93"/>
      <c r="U45" s="93"/>
    </row>
    <row r="46" spans="1:21" ht="15" customHeight="1">
      <c r="A46" s="324"/>
      <c r="B46" s="111" t="s">
        <v>1699</v>
      </c>
      <c r="C46" s="289"/>
      <c r="D46" s="289"/>
      <c r="E46" s="289"/>
      <c r="F46" s="289"/>
      <c r="G46" s="289"/>
      <c r="H46" s="289"/>
      <c r="I46" s="289"/>
      <c r="J46" s="289"/>
      <c r="K46" s="289"/>
      <c r="L46" s="324"/>
      <c r="M46" s="289"/>
      <c r="N46" s="289"/>
      <c r="O46" s="289"/>
      <c r="P46" s="289"/>
      <c r="Q46" s="289"/>
      <c r="R46" s="289"/>
      <c r="S46" s="289"/>
      <c r="T46" s="289"/>
      <c r="U46" s="289"/>
    </row>
    <row r="47" spans="1:21" ht="12.75" customHeight="1">
      <c r="A47" s="324"/>
      <c r="B47" s="332"/>
      <c r="C47" s="329"/>
      <c r="D47" s="329"/>
      <c r="E47" s="329"/>
      <c r="F47" s="329"/>
      <c r="G47" s="329"/>
      <c r="H47" s="329"/>
      <c r="I47" s="289"/>
      <c r="J47" s="289"/>
      <c r="K47" s="328"/>
      <c r="L47" s="322"/>
      <c r="M47" s="328"/>
      <c r="N47" s="289"/>
      <c r="O47" s="289"/>
      <c r="P47" s="289"/>
      <c r="Q47" s="289"/>
      <c r="R47" s="289"/>
      <c r="S47" s="289"/>
      <c r="T47" s="289"/>
      <c r="U47" s="289"/>
    </row>
    <row r="48" spans="1:21" ht="12.75" customHeight="1">
      <c r="A48" s="273" t="s">
        <v>1672</v>
      </c>
      <c r="B48" s="288"/>
      <c r="C48" s="289"/>
      <c r="D48" s="289"/>
      <c r="E48" s="289"/>
      <c r="F48" s="289"/>
      <c r="G48" s="289"/>
      <c r="H48" s="288"/>
      <c r="I48" s="289"/>
      <c r="J48" s="289"/>
      <c r="K48" s="289"/>
      <c r="L48" s="273"/>
      <c r="M48" s="289"/>
      <c r="N48" s="289"/>
      <c r="O48" s="289"/>
      <c r="P48" s="289"/>
      <c r="Q48" s="289"/>
      <c r="R48" s="289"/>
      <c r="S48" s="289"/>
      <c r="T48" s="289"/>
      <c r="U48" s="289"/>
    </row>
    <row r="49" spans="1:21" ht="21" customHeight="1">
      <c r="A49" s="398" t="s">
        <v>1756</v>
      </c>
      <c r="B49" s="397"/>
      <c r="C49" s="397"/>
      <c r="D49" s="397"/>
      <c r="E49" s="397"/>
      <c r="F49" s="397"/>
      <c r="G49" s="289"/>
      <c r="H49" s="288"/>
      <c r="I49" s="289"/>
      <c r="J49" s="289"/>
      <c r="K49" s="289"/>
      <c r="L49" s="273"/>
      <c r="M49" s="289"/>
      <c r="N49" s="289"/>
      <c r="O49" s="289"/>
      <c r="P49" s="289"/>
      <c r="Q49" s="289"/>
      <c r="R49" s="289"/>
      <c r="S49" s="289"/>
      <c r="T49" s="289"/>
      <c r="U49" s="289"/>
    </row>
    <row r="50" spans="1:21" ht="12.75" customHeight="1">
      <c r="A50" s="287"/>
      <c r="B50" s="288"/>
      <c r="C50" s="289"/>
      <c r="D50" s="289"/>
      <c r="E50" s="289"/>
      <c r="F50" s="289"/>
      <c r="G50" s="289"/>
      <c r="H50" s="288"/>
      <c r="I50" s="289"/>
      <c r="J50" s="289"/>
      <c r="K50" s="289"/>
      <c r="L50" s="273"/>
      <c r="M50" s="289"/>
      <c r="N50" s="289"/>
      <c r="O50" s="289"/>
      <c r="P50" s="289"/>
      <c r="Q50" s="289"/>
      <c r="R50" s="289"/>
      <c r="S50" s="289"/>
      <c r="T50" s="289"/>
      <c r="U50" s="289"/>
    </row>
  </sheetData>
  <sheetProtection/>
  <mergeCells count="1">
    <mergeCell ref="A49:F49"/>
  </mergeCells>
  <printOptions/>
  <pageMargins left="0.3937007874015748" right="0.3937007874015748" top="0.7874015748031497" bottom="0.3937007874015748" header="0.5118110236220472" footer="0.5118110236220472"/>
  <pageSetup firstPageNumber="64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A46"/>
  <sheetViews>
    <sheetView zoomScale="81" zoomScaleNormal="81" zoomScalePageLayoutView="0" workbookViewId="0" topLeftCell="A1">
      <pane xSplit="2" ySplit="18" topLeftCell="C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H45" sqref="H45"/>
    </sheetView>
  </sheetViews>
  <sheetFormatPr defaultColWidth="9.140625" defaultRowHeight="10.5" customHeight="1"/>
  <cols>
    <col min="1" max="1" width="3.7109375" style="44" customWidth="1"/>
    <col min="2" max="2" width="21.7109375" style="45" customWidth="1"/>
    <col min="3" max="3" width="13.7109375" style="45" customWidth="1"/>
    <col min="4" max="4" width="14.7109375" style="45" customWidth="1"/>
    <col min="5" max="5" width="12.7109375" style="45" customWidth="1"/>
    <col min="6" max="6" width="14.00390625" style="45" customWidth="1"/>
    <col min="7" max="7" width="14.421875" style="45" customWidth="1"/>
    <col min="8" max="8" width="17.28125" style="45" customWidth="1"/>
    <col min="9" max="9" width="15.28125" style="45" customWidth="1"/>
    <col min="10" max="10" width="16.140625" style="45" customWidth="1"/>
    <col min="11" max="11" width="20.8515625" style="45" customWidth="1"/>
    <col min="12" max="12" width="16.7109375" style="45" customWidth="1"/>
    <col min="13" max="14" width="3.7109375" style="44" customWidth="1"/>
    <col min="15" max="15" width="21.7109375" style="45" customWidth="1"/>
    <col min="16" max="16" width="13.421875" style="45" customWidth="1"/>
    <col min="17" max="17" width="13.8515625" style="45" customWidth="1"/>
    <col min="18" max="19" width="13.421875" style="45" customWidth="1"/>
    <col min="20" max="20" width="13.8515625" style="45" customWidth="1"/>
    <col min="21" max="22" width="12.421875" style="45" customWidth="1"/>
    <col min="23" max="23" width="14.421875" style="45" customWidth="1"/>
    <col min="24" max="25" width="12.7109375" style="45" customWidth="1"/>
    <col min="26" max="26" width="13.28125" style="45" customWidth="1"/>
    <col min="27" max="27" width="14.140625" style="45" customWidth="1"/>
    <col min="28" max="29" width="3.7109375" style="44" customWidth="1"/>
    <col min="30" max="30" width="21.7109375" style="45" customWidth="1"/>
    <col min="31" max="31" width="12.28125" style="45" customWidth="1"/>
    <col min="32" max="32" width="13.00390625" style="45" customWidth="1"/>
    <col min="33" max="33" width="16.00390625" style="45" customWidth="1"/>
    <col min="34" max="34" width="15.57421875" style="45" customWidth="1"/>
    <col min="35" max="35" width="17.57421875" style="45" customWidth="1"/>
    <col min="36" max="36" width="21.140625" style="45" customWidth="1"/>
    <col min="37" max="37" width="12.421875" style="45" customWidth="1"/>
    <col min="38" max="38" width="13.7109375" style="45" customWidth="1"/>
    <col min="39" max="39" width="15.140625" style="45" customWidth="1"/>
    <col min="40" max="40" width="13.421875" style="45" customWidth="1"/>
    <col min="41" max="42" width="3.7109375" style="44" customWidth="1"/>
    <col min="43" max="43" width="21.7109375" style="45" customWidth="1"/>
    <col min="44" max="44" width="14.57421875" style="45" customWidth="1"/>
    <col min="45" max="45" width="13.7109375" style="45" customWidth="1"/>
    <col min="46" max="46" width="17.57421875" style="45" customWidth="1"/>
    <col min="47" max="47" width="12.7109375" style="45" customWidth="1"/>
    <col min="48" max="48" width="17.140625" style="45" customWidth="1"/>
    <col min="49" max="49" width="20.00390625" style="45" customWidth="1"/>
    <col min="50" max="50" width="16.8515625" style="45" customWidth="1"/>
    <col min="51" max="51" width="17.28125" style="45" customWidth="1"/>
    <col min="52" max="52" width="3.7109375" style="44" customWidth="1"/>
    <col min="53" max="16384" width="9.140625" style="45" customWidth="1"/>
  </cols>
  <sheetData>
    <row r="1" spans="1:53" ht="13.5" customHeight="1">
      <c r="A1" s="307"/>
      <c r="B1" s="50" t="s">
        <v>1684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307"/>
      <c r="N1" s="307"/>
      <c r="O1" s="50" t="s">
        <v>1684</v>
      </c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307"/>
      <c r="AC1" s="307"/>
      <c r="AD1" s="50" t="s">
        <v>1684</v>
      </c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307"/>
      <c r="AP1" s="307"/>
      <c r="AQ1" s="50" t="s">
        <v>1684</v>
      </c>
      <c r="AR1" s="289"/>
      <c r="AS1" s="289"/>
      <c r="AT1" s="289"/>
      <c r="AU1" s="289"/>
      <c r="AV1" s="289"/>
      <c r="AW1" s="289"/>
      <c r="AX1" s="289"/>
      <c r="AY1" s="289"/>
      <c r="AZ1" s="307"/>
      <c r="BA1" s="289"/>
    </row>
    <row r="2" spans="1:53" ht="13.5" customHeight="1">
      <c r="A2" s="307"/>
      <c r="B2" s="50" t="s">
        <v>1685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307"/>
      <c r="N2" s="307"/>
      <c r="O2" s="50" t="s">
        <v>1685</v>
      </c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307"/>
      <c r="AC2" s="307"/>
      <c r="AD2" s="50" t="s">
        <v>1685</v>
      </c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307"/>
      <c r="AP2" s="307"/>
      <c r="AQ2" s="50" t="s">
        <v>1685</v>
      </c>
      <c r="AR2" s="289"/>
      <c r="AS2" s="289"/>
      <c r="AT2" s="289"/>
      <c r="AU2" s="289"/>
      <c r="AV2" s="289"/>
      <c r="AW2" s="289"/>
      <c r="AX2" s="289"/>
      <c r="AY2" s="289"/>
      <c r="AZ2" s="307"/>
      <c r="BA2" s="289"/>
    </row>
    <row r="3" spans="1:53" ht="13.5" customHeight="1">
      <c r="A3" s="307"/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292" t="s">
        <v>819</v>
      </c>
      <c r="M3" s="307"/>
      <c r="N3" s="307"/>
      <c r="O3" s="306" t="s">
        <v>37</v>
      </c>
      <c r="P3" s="308" t="s">
        <v>1661</v>
      </c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7"/>
      <c r="AC3" s="307"/>
      <c r="AD3" s="306" t="s">
        <v>37</v>
      </c>
      <c r="AE3" s="308" t="s">
        <v>1686</v>
      </c>
      <c r="AF3" s="309"/>
      <c r="AG3" s="309"/>
      <c r="AH3" s="309"/>
      <c r="AI3" s="309"/>
      <c r="AJ3" s="336"/>
      <c r="AK3" s="337"/>
      <c r="AL3" s="336"/>
      <c r="AM3" s="309"/>
      <c r="AN3" s="310"/>
      <c r="AO3" s="307"/>
      <c r="AP3" s="307"/>
      <c r="AQ3" s="306" t="s">
        <v>37</v>
      </c>
      <c r="AR3" s="308" t="s">
        <v>1686</v>
      </c>
      <c r="AS3" s="309"/>
      <c r="AT3" s="309"/>
      <c r="AU3" s="309"/>
      <c r="AV3" s="309"/>
      <c r="AW3" s="309"/>
      <c r="AX3" s="309"/>
      <c r="AY3" s="310"/>
      <c r="AZ3" s="307"/>
      <c r="BA3" s="289"/>
    </row>
    <row r="4" spans="1:53" ht="13.5" customHeight="1">
      <c r="A4" s="307"/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274" t="s">
        <v>823</v>
      </c>
      <c r="M4" s="307"/>
      <c r="N4" s="307"/>
      <c r="O4" s="105"/>
      <c r="P4" s="311" t="s">
        <v>1131</v>
      </c>
      <c r="Q4" s="311" t="s">
        <v>1132</v>
      </c>
      <c r="R4" s="311" t="s">
        <v>1133</v>
      </c>
      <c r="S4" s="311" t="s">
        <v>1134</v>
      </c>
      <c r="T4" s="292" t="s">
        <v>1135</v>
      </c>
      <c r="U4" s="311" t="s">
        <v>1136</v>
      </c>
      <c r="V4" s="311" t="s">
        <v>1137</v>
      </c>
      <c r="W4" s="311" t="s">
        <v>1138</v>
      </c>
      <c r="X4" s="292" t="s">
        <v>1139</v>
      </c>
      <c r="Y4" s="292" t="s">
        <v>1140</v>
      </c>
      <c r="Z4" s="292" t="s">
        <v>32</v>
      </c>
      <c r="AA4" s="292" t="s">
        <v>1141</v>
      </c>
      <c r="AB4" s="307"/>
      <c r="AC4" s="307"/>
      <c r="AD4" s="105"/>
      <c r="AE4" s="308" t="s">
        <v>1687</v>
      </c>
      <c r="AF4" s="309"/>
      <c r="AG4" s="309"/>
      <c r="AH4" s="309"/>
      <c r="AI4" s="309"/>
      <c r="AJ4" s="336"/>
      <c r="AK4" s="337"/>
      <c r="AL4" s="336"/>
      <c r="AM4" s="309"/>
      <c r="AN4" s="310"/>
      <c r="AO4" s="307"/>
      <c r="AP4" s="307"/>
      <c r="AQ4" s="105"/>
      <c r="AR4" s="308" t="s">
        <v>1688</v>
      </c>
      <c r="AS4" s="309"/>
      <c r="AT4" s="309"/>
      <c r="AU4" s="310"/>
      <c r="AV4" s="292" t="s">
        <v>1150</v>
      </c>
      <c r="AW4" s="292" t="s">
        <v>1151</v>
      </c>
      <c r="AX4" s="292" t="s">
        <v>670</v>
      </c>
      <c r="AY4" s="292" t="s">
        <v>32</v>
      </c>
      <c r="AZ4" s="307"/>
      <c r="BA4" s="289"/>
    </row>
    <row r="5" spans="1:53" ht="13.5" customHeight="1">
      <c r="A5" s="307"/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  <c r="L5" s="274"/>
      <c r="M5" s="307"/>
      <c r="N5" s="307"/>
      <c r="O5" s="105" t="s">
        <v>39</v>
      </c>
      <c r="P5" s="316" t="s">
        <v>197</v>
      </c>
      <c r="Q5" s="316" t="s">
        <v>197</v>
      </c>
      <c r="R5" s="338" t="s">
        <v>197</v>
      </c>
      <c r="S5" s="316" t="s">
        <v>197</v>
      </c>
      <c r="T5" s="274" t="s">
        <v>197</v>
      </c>
      <c r="U5" s="316" t="s">
        <v>197</v>
      </c>
      <c r="V5" s="316" t="s">
        <v>197</v>
      </c>
      <c r="W5" s="316" t="s">
        <v>1152</v>
      </c>
      <c r="X5" s="274" t="s">
        <v>197</v>
      </c>
      <c r="Y5" s="274" t="s">
        <v>197</v>
      </c>
      <c r="Z5" s="274" t="s">
        <v>197</v>
      </c>
      <c r="AA5" s="274" t="s">
        <v>197</v>
      </c>
      <c r="AB5" s="307"/>
      <c r="AC5" s="307"/>
      <c r="AD5" s="105" t="s">
        <v>39</v>
      </c>
      <c r="AE5" s="339" t="s">
        <v>833</v>
      </c>
      <c r="AF5" s="339" t="s">
        <v>834</v>
      </c>
      <c r="AG5" s="339" t="s">
        <v>1153</v>
      </c>
      <c r="AH5" s="339" t="s">
        <v>838</v>
      </c>
      <c r="AI5" s="339" t="s">
        <v>1154</v>
      </c>
      <c r="AJ5" s="339" t="s">
        <v>1156</v>
      </c>
      <c r="AK5" s="339" t="s">
        <v>1157</v>
      </c>
      <c r="AL5" s="339" t="s">
        <v>1158</v>
      </c>
      <c r="AM5" s="339" t="s">
        <v>1159</v>
      </c>
      <c r="AN5" s="339" t="s">
        <v>32</v>
      </c>
      <c r="AO5" s="307"/>
      <c r="AP5" s="307"/>
      <c r="AQ5" s="105" t="s">
        <v>39</v>
      </c>
      <c r="AR5" s="274" t="s">
        <v>1160</v>
      </c>
      <c r="AS5" s="316" t="s">
        <v>1161</v>
      </c>
      <c r="AT5" s="316" t="s">
        <v>1162</v>
      </c>
      <c r="AU5" s="292" t="s">
        <v>32</v>
      </c>
      <c r="AV5" s="274" t="s">
        <v>1163</v>
      </c>
      <c r="AW5" s="274" t="s">
        <v>1164</v>
      </c>
      <c r="AX5" s="274" t="s">
        <v>674</v>
      </c>
      <c r="AY5" s="274"/>
      <c r="AZ5" s="307"/>
      <c r="BA5" s="289"/>
    </row>
    <row r="6" spans="1:53" ht="13.5" customHeight="1">
      <c r="A6" s="307"/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294" t="s">
        <v>831</v>
      </c>
      <c r="M6" s="307"/>
      <c r="N6" s="307"/>
      <c r="O6" s="106"/>
      <c r="P6" s="316"/>
      <c r="Q6" s="316"/>
      <c r="R6" s="338"/>
      <c r="S6" s="316"/>
      <c r="T6" s="274"/>
      <c r="U6" s="316"/>
      <c r="V6" s="316"/>
      <c r="W6" s="316" t="s">
        <v>197</v>
      </c>
      <c r="X6" s="274"/>
      <c r="Y6" s="274"/>
      <c r="Z6" s="274"/>
      <c r="AA6" s="274"/>
      <c r="AB6" s="307"/>
      <c r="AC6" s="307"/>
      <c r="AD6" s="106"/>
      <c r="AE6" s="339"/>
      <c r="AF6" s="339"/>
      <c r="AG6" s="339" t="s">
        <v>1174</v>
      </c>
      <c r="AH6" s="339" t="s">
        <v>1762</v>
      </c>
      <c r="AI6" s="339" t="s">
        <v>1175</v>
      </c>
      <c r="AJ6" s="339" t="s">
        <v>1176</v>
      </c>
      <c r="AK6" s="339"/>
      <c r="AL6" s="339" t="s">
        <v>1177</v>
      </c>
      <c r="AM6" s="339" t="s">
        <v>1178</v>
      </c>
      <c r="AN6" s="274"/>
      <c r="AO6" s="307"/>
      <c r="AP6" s="307"/>
      <c r="AQ6" s="106"/>
      <c r="AR6" s="274" t="s">
        <v>1179</v>
      </c>
      <c r="AS6" s="316" t="s">
        <v>989</v>
      </c>
      <c r="AT6" s="316" t="s">
        <v>1178</v>
      </c>
      <c r="AU6" s="274"/>
      <c r="AV6" s="274"/>
      <c r="AW6" s="274"/>
      <c r="AX6" s="274"/>
      <c r="AY6" s="274"/>
      <c r="AZ6" s="307"/>
      <c r="BA6" s="289"/>
    </row>
    <row r="7" spans="1:53" ht="13.5" customHeight="1">
      <c r="A7" s="307"/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1757</v>
      </c>
      <c r="J7" s="294" t="s">
        <v>805</v>
      </c>
      <c r="K7" s="294" t="s">
        <v>806</v>
      </c>
      <c r="L7" s="294" t="s">
        <v>841</v>
      </c>
      <c r="M7" s="307"/>
      <c r="N7" s="307"/>
      <c r="O7" s="106" t="s">
        <v>41</v>
      </c>
      <c r="P7" s="274"/>
      <c r="Q7" s="328"/>
      <c r="R7" s="274"/>
      <c r="S7" s="274"/>
      <c r="T7" s="274"/>
      <c r="U7" s="274"/>
      <c r="V7" s="274"/>
      <c r="W7" s="316"/>
      <c r="X7" s="274"/>
      <c r="Y7" s="299"/>
      <c r="Z7" s="274"/>
      <c r="AA7" s="274"/>
      <c r="AB7" s="307"/>
      <c r="AC7" s="307"/>
      <c r="AD7" s="106" t="s">
        <v>41</v>
      </c>
      <c r="AE7" s="340"/>
      <c r="AF7" s="340"/>
      <c r="AG7" s="339" t="s">
        <v>1181</v>
      </c>
      <c r="AH7" s="339" t="s">
        <v>989</v>
      </c>
      <c r="AI7" s="339" t="s">
        <v>1182</v>
      </c>
      <c r="AJ7" s="339" t="s">
        <v>1183</v>
      </c>
      <c r="AK7" s="339"/>
      <c r="AL7" s="339"/>
      <c r="AM7" s="341"/>
      <c r="AN7" s="339"/>
      <c r="AO7" s="307"/>
      <c r="AP7" s="307"/>
      <c r="AQ7" s="106" t="s">
        <v>41</v>
      </c>
      <c r="AR7" s="274"/>
      <c r="AS7" s="316"/>
      <c r="AT7" s="316"/>
      <c r="AU7" s="274"/>
      <c r="AV7" s="274" t="s">
        <v>1184</v>
      </c>
      <c r="AW7" s="274" t="s">
        <v>1244</v>
      </c>
      <c r="AX7" s="274" t="s">
        <v>548</v>
      </c>
      <c r="AY7" s="274" t="s">
        <v>100</v>
      </c>
      <c r="AZ7" s="307"/>
      <c r="BA7" s="289"/>
    </row>
    <row r="8" spans="1:53" ht="13.5" customHeight="1">
      <c r="A8" s="307"/>
      <c r="B8" s="289"/>
      <c r="C8" s="244"/>
      <c r="D8" s="240"/>
      <c r="E8" s="237"/>
      <c r="F8" s="238"/>
      <c r="G8" s="294"/>
      <c r="H8" s="295"/>
      <c r="I8" s="294" t="s">
        <v>1758</v>
      </c>
      <c r="J8" s="289"/>
      <c r="K8" s="274" t="s">
        <v>807</v>
      </c>
      <c r="L8" s="294"/>
      <c r="M8" s="307"/>
      <c r="N8" s="307"/>
      <c r="O8" s="289"/>
      <c r="P8" s="316" t="s">
        <v>1165</v>
      </c>
      <c r="Q8" s="316" t="s">
        <v>1166</v>
      </c>
      <c r="R8" s="338" t="s">
        <v>1054</v>
      </c>
      <c r="S8" s="316" t="s">
        <v>1167</v>
      </c>
      <c r="T8" s="274" t="s">
        <v>1168</v>
      </c>
      <c r="U8" s="316" t="s">
        <v>1169</v>
      </c>
      <c r="V8" s="316" t="s">
        <v>1170</v>
      </c>
      <c r="W8" s="316" t="s">
        <v>1171</v>
      </c>
      <c r="X8" s="274" t="s">
        <v>1075</v>
      </c>
      <c r="Y8" s="274" t="s">
        <v>1172</v>
      </c>
      <c r="Z8" s="274" t="s">
        <v>100</v>
      </c>
      <c r="AA8" s="274" t="s">
        <v>1173</v>
      </c>
      <c r="AB8" s="307"/>
      <c r="AC8" s="307"/>
      <c r="AD8" s="289"/>
      <c r="AE8" s="339"/>
      <c r="AF8" s="339"/>
      <c r="AG8" s="339"/>
      <c r="AH8" s="339"/>
      <c r="AI8" s="339"/>
      <c r="AJ8" s="339"/>
      <c r="AK8" s="339"/>
      <c r="AL8" s="339"/>
      <c r="AM8" s="341"/>
      <c r="AN8" s="339"/>
      <c r="AO8" s="307"/>
      <c r="AP8" s="307"/>
      <c r="AQ8" s="289"/>
      <c r="AR8" s="274" t="s">
        <v>1246</v>
      </c>
      <c r="AS8" s="316" t="s">
        <v>1246</v>
      </c>
      <c r="AT8" s="316" t="s">
        <v>1247</v>
      </c>
      <c r="AU8" s="274" t="s">
        <v>100</v>
      </c>
      <c r="AV8" s="274" t="s">
        <v>1248</v>
      </c>
      <c r="AW8" s="274" t="s">
        <v>1249</v>
      </c>
      <c r="AX8" s="274" t="s">
        <v>714</v>
      </c>
      <c r="AY8" s="274"/>
      <c r="AZ8" s="307"/>
      <c r="BA8" s="289"/>
    </row>
    <row r="9" spans="1:53" ht="13.5" customHeight="1">
      <c r="A9" s="307"/>
      <c r="B9" s="289"/>
      <c r="C9" s="244"/>
      <c r="D9" s="240"/>
      <c r="E9" s="237"/>
      <c r="F9" s="238"/>
      <c r="G9" s="294"/>
      <c r="H9" s="295"/>
      <c r="I9" s="294"/>
      <c r="J9" s="289"/>
      <c r="K9" s="274"/>
      <c r="L9" s="294"/>
      <c r="M9" s="307"/>
      <c r="N9" s="307"/>
      <c r="O9" s="289"/>
      <c r="P9" s="274" t="s">
        <v>1006</v>
      </c>
      <c r="Q9" s="274" t="s">
        <v>1006</v>
      </c>
      <c r="R9" s="274" t="s">
        <v>1006</v>
      </c>
      <c r="S9" s="274" t="s">
        <v>1006</v>
      </c>
      <c r="T9" s="274" t="s">
        <v>1006</v>
      </c>
      <c r="U9" s="274" t="s">
        <v>1006</v>
      </c>
      <c r="V9" s="274" t="s">
        <v>1006</v>
      </c>
      <c r="W9" s="316" t="s">
        <v>1180</v>
      </c>
      <c r="X9" s="274" t="s">
        <v>1006</v>
      </c>
      <c r="Y9" s="274" t="s">
        <v>1006</v>
      </c>
      <c r="Z9" s="274" t="s">
        <v>1006</v>
      </c>
      <c r="AA9" s="274" t="s">
        <v>1006</v>
      </c>
      <c r="AB9" s="307"/>
      <c r="AC9" s="307"/>
      <c r="AD9" s="289"/>
      <c r="AE9" s="339" t="s">
        <v>977</v>
      </c>
      <c r="AF9" s="339" t="s">
        <v>978</v>
      </c>
      <c r="AG9" s="339" t="s">
        <v>1246</v>
      </c>
      <c r="AH9" s="339" t="s">
        <v>1252</v>
      </c>
      <c r="AI9" s="339" t="s">
        <v>1002</v>
      </c>
      <c r="AJ9" s="339" t="s">
        <v>1253</v>
      </c>
      <c r="AK9" s="339" t="s">
        <v>1254</v>
      </c>
      <c r="AL9" s="339" t="s">
        <v>1255</v>
      </c>
      <c r="AM9" s="339" t="s">
        <v>1247</v>
      </c>
      <c r="AN9" s="339" t="s">
        <v>100</v>
      </c>
      <c r="AO9" s="307"/>
      <c r="AP9" s="307"/>
      <c r="AQ9" s="289"/>
      <c r="AR9" s="274" t="s">
        <v>1256</v>
      </c>
      <c r="AS9" s="316" t="s">
        <v>1257</v>
      </c>
      <c r="AT9" s="316" t="s">
        <v>1258</v>
      </c>
      <c r="AU9" s="274"/>
      <c r="AV9" s="342"/>
      <c r="AW9" s="342"/>
      <c r="AX9" s="274" t="s">
        <v>46</v>
      </c>
      <c r="AY9" s="343"/>
      <c r="AZ9" s="307"/>
      <c r="BA9" s="289"/>
    </row>
    <row r="10" spans="1:53" ht="13.5" customHeight="1">
      <c r="A10" s="307"/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1713</v>
      </c>
      <c r="K10" s="299" t="s">
        <v>813</v>
      </c>
      <c r="L10" s="296" t="s">
        <v>992</v>
      </c>
      <c r="M10" s="307"/>
      <c r="N10" s="307"/>
      <c r="O10" s="289"/>
      <c r="P10" s="316"/>
      <c r="Q10" s="338"/>
      <c r="R10" s="338"/>
      <c r="S10" s="338"/>
      <c r="T10" s="299"/>
      <c r="U10" s="338"/>
      <c r="V10" s="338"/>
      <c r="W10" s="274" t="s">
        <v>1006</v>
      </c>
      <c r="X10" s="299"/>
      <c r="Y10" s="299"/>
      <c r="Z10" s="299"/>
      <c r="AA10" s="274"/>
      <c r="AB10" s="307"/>
      <c r="AC10" s="307"/>
      <c r="AD10" s="289"/>
      <c r="AE10" s="339"/>
      <c r="AF10" s="339"/>
      <c r="AG10" s="339" t="s">
        <v>1259</v>
      </c>
      <c r="AH10" s="339" t="s">
        <v>1260</v>
      </c>
      <c r="AI10" s="339" t="s">
        <v>1261</v>
      </c>
      <c r="AJ10" s="339" t="s">
        <v>1262</v>
      </c>
      <c r="AK10" s="339" t="s">
        <v>1263</v>
      </c>
      <c r="AL10" s="339" t="s">
        <v>1264</v>
      </c>
      <c r="AM10" s="339" t="s">
        <v>1265</v>
      </c>
      <c r="AN10" s="342"/>
      <c r="AO10" s="307"/>
      <c r="AP10" s="307"/>
      <c r="AQ10" s="289"/>
      <c r="AR10" s="342"/>
      <c r="AS10" s="344"/>
      <c r="AT10" s="342"/>
      <c r="AU10" s="342"/>
      <c r="AV10" s="340" t="s">
        <v>1266</v>
      </c>
      <c r="AW10" s="340" t="s">
        <v>1267</v>
      </c>
      <c r="AX10" s="340" t="s">
        <v>769</v>
      </c>
      <c r="AY10" s="299" t="s">
        <v>135</v>
      </c>
      <c r="AZ10" s="307"/>
      <c r="BA10" s="289"/>
    </row>
    <row r="11" spans="1:53" ht="13.5" customHeight="1">
      <c r="A11" s="307"/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1759</v>
      </c>
      <c r="K11" s="299" t="s">
        <v>817</v>
      </c>
      <c r="L11" s="296" t="s">
        <v>1003</v>
      </c>
      <c r="M11" s="307"/>
      <c r="N11" s="307"/>
      <c r="O11" s="289"/>
      <c r="P11" s="274"/>
      <c r="Q11" s="274"/>
      <c r="R11" s="274"/>
      <c r="S11" s="274"/>
      <c r="T11" s="274"/>
      <c r="U11" s="274"/>
      <c r="V11" s="274"/>
      <c r="W11" s="299"/>
      <c r="X11" s="274"/>
      <c r="Y11" s="299"/>
      <c r="Z11" s="274"/>
      <c r="AA11" s="274"/>
      <c r="AB11" s="307"/>
      <c r="AC11" s="307"/>
      <c r="AD11" s="289"/>
      <c r="AE11" s="339"/>
      <c r="AF11" s="339"/>
      <c r="AG11" s="339" t="s">
        <v>1268</v>
      </c>
      <c r="AH11" s="339" t="s">
        <v>46</v>
      </c>
      <c r="AI11" s="339" t="s">
        <v>1269</v>
      </c>
      <c r="AJ11" s="339" t="s">
        <v>1270</v>
      </c>
      <c r="AK11" s="339"/>
      <c r="AL11" s="339"/>
      <c r="AM11" s="339"/>
      <c r="AN11" s="339"/>
      <c r="AO11" s="307"/>
      <c r="AP11" s="307"/>
      <c r="AQ11" s="289"/>
      <c r="AR11" s="340" t="s">
        <v>1271</v>
      </c>
      <c r="AS11" s="340" t="s">
        <v>1272</v>
      </c>
      <c r="AT11" s="340" t="s">
        <v>1273</v>
      </c>
      <c r="AU11" s="299" t="s">
        <v>135</v>
      </c>
      <c r="AV11" s="340" t="s">
        <v>1274</v>
      </c>
      <c r="AW11" s="340" t="s">
        <v>1275</v>
      </c>
      <c r="AX11" s="340" t="s">
        <v>53</v>
      </c>
      <c r="AY11" s="274"/>
      <c r="AZ11" s="307"/>
      <c r="BA11" s="289"/>
    </row>
    <row r="12" spans="1:53" ht="13.5" customHeight="1">
      <c r="A12" s="307"/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296" t="s">
        <v>1012</v>
      </c>
      <c r="M12" s="307"/>
      <c r="N12" s="307"/>
      <c r="O12" s="289"/>
      <c r="P12" s="338" t="s">
        <v>1079</v>
      </c>
      <c r="Q12" s="338" t="s">
        <v>1079</v>
      </c>
      <c r="R12" s="338" t="s">
        <v>1079</v>
      </c>
      <c r="S12" s="338" t="s">
        <v>1079</v>
      </c>
      <c r="T12" s="299" t="s">
        <v>1079</v>
      </c>
      <c r="U12" s="338" t="s">
        <v>1079</v>
      </c>
      <c r="V12" s="338" t="s">
        <v>1079</v>
      </c>
      <c r="W12" s="338" t="s">
        <v>1245</v>
      </c>
      <c r="X12" s="299" t="s">
        <v>1086</v>
      </c>
      <c r="Y12" s="299" t="s">
        <v>140</v>
      </c>
      <c r="Z12" s="299" t="s">
        <v>135</v>
      </c>
      <c r="AA12" s="299" t="s">
        <v>1088</v>
      </c>
      <c r="AB12" s="307"/>
      <c r="AC12" s="307"/>
      <c r="AD12" s="289"/>
      <c r="AE12" s="345"/>
      <c r="AF12" s="345"/>
      <c r="AG12" s="342"/>
      <c r="AH12" s="342"/>
      <c r="AI12" s="342"/>
      <c r="AJ12" s="339"/>
      <c r="AK12" s="339"/>
      <c r="AL12" s="339"/>
      <c r="AM12" s="339"/>
      <c r="AN12" s="339"/>
      <c r="AO12" s="307"/>
      <c r="AP12" s="307"/>
      <c r="AQ12" s="289"/>
      <c r="AR12" s="340" t="s">
        <v>1276</v>
      </c>
      <c r="AS12" s="340" t="s">
        <v>1277</v>
      </c>
      <c r="AT12" s="340" t="s">
        <v>1278</v>
      </c>
      <c r="AU12" s="340"/>
      <c r="AV12" s="340" t="s">
        <v>53</v>
      </c>
      <c r="AW12" s="340" t="s">
        <v>1279</v>
      </c>
      <c r="AX12" s="340"/>
      <c r="AY12" s="274"/>
      <c r="AZ12" s="307"/>
      <c r="BA12" s="289"/>
    </row>
    <row r="13" spans="1:53" ht="13.5" customHeight="1">
      <c r="A13" s="307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296"/>
      <c r="M13" s="307"/>
      <c r="N13" s="307"/>
      <c r="O13" s="289"/>
      <c r="P13" s="299" t="s">
        <v>1007</v>
      </c>
      <c r="Q13" s="299" t="s">
        <v>1007</v>
      </c>
      <c r="R13" s="299" t="s">
        <v>1007</v>
      </c>
      <c r="S13" s="299" t="s">
        <v>1007</v>
      </c>
      <c r="T13" s="299" t="s">
        <v>1007</v>
      </c>
      <c r="U13" s="299" t="s">
        <v>1007</v>
      </c>
      <c r="V13" s="299" t="s">
        <v>1007</v>
      </c>
      <c r="W13" s="299" t="s">
        <v>1250</v>
      </c>
      <c r="X13" s="299" t="s">
        <v>1007</v>
      </c>
      <c r="Y13" s="299" t="s">
        <v>1251</v>
      </c>
      <c r="Z13" s="299" t="s">
        <v>1007</v>
      </c>
      <c r="AA13" s="299" t="s">
        <v>1007</v>
      </c>
      <c r="AB13" s="307"/>
      <c r="AC13" s="307"/>
      <c r="AD13" s="289"/>
      <c r="AE13" s="340" t="s">
        <v>1761</v>
      </c>
      <c r="AF13" s="340" t="s">
        <v>995</v>
      </c>
      <c r="AG13" s="340" t="s">
        <v>1271</v>
      </c>
      <c r="AH13" s="340" t="s">
        <v>1005</v>
      </c>
      <c r="AI13" s="340" t="s">
        <v>1280</v>
      </c>
      <c r="AJ13" s="340" t="s">
        <v>1005</v>
      </c>
      <c r="AK13" s="340" t="s">
        <v>1281</v>
      </c>
      <c r="AL13" s="340" t="s">
        <v>1271</v>
      </c>
      <c r="AM13" s="299" t="s">
        <v>1282</v>
      </c>
      <c r="AN13" s="299" t="s">
        <v>135</v>
      </c>
      <c r="AO13" s="307"/>
      <c r="AP13" s="307"/>
      <c r="AQ13" s="289"/>
      <c r="AR13" s="340"/>
      <c r="AS13" s="340"/>
      <c r="AT13" s="340" t="s">
        <v>161</v>
      </c>
      <c r="AU13" s="340"/>
      <c r="AV13" s="274"/>
      <c r="AW13" s="340"/>
      <c r="AX13" s="340"/>
      <c r="AY13" s="274"/>
      <c r="AZ13" s="307"/>
      <c r="BA13" s="289"/>
    </row>
    <row r="14" spans="1:53" s="40" customFormat="1" ht="13.5" customHeight="1">
      <c r="A14" s="307"/>
      <c r="B14" s="328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07"/>
      <c r="N14" s="307"/>
      <c r="O14" s="328"/>
      <c r="P14" s="346"/>
      <c r="Q14" s="346"/>
      <c r="R14" s="346"/>
      <c r="S14" s="346"/>
      <c r="T14" s="346"/>
      <c r="U14" s="346"/>
      <c r="V14" s="346"/>
      <c r="W14" s="299" t="s">
        <v>1090</v>
      </c>
      <c r="X14" s="274"/>
      <c r="Y14" s="299" t="s">
        <v>1007</v>
      </c>
      <c r="Z14" s="274"/>
      <c r="AA14" s="346"/>
      <c r="AB14" s="307"/>
      <c r="AC14" s="307"/>
      <c r="AD14" s="328"/>
      <c r="AE14" s="340" t="s">
        <v>53</v>
      </c>
      <c r="AF14" s="340"/>
      <c r="AG14" s="340" t="s">
        <v>1283</v>
      </c>
      <c r="AH14" s="340" t="s">
        <v>1014</v>
      </c>
      <c r="AI14" s="340" t="s">
        <v>1284</v>
      </c>
      <c r="AJ14" s="340" t="s">
        <v>1285</v>
      </c>
      <c r="AK14" s="56"/>
      <c r="AL14" s="340" t="s">
        <v>1286</v>
      </c>
      <c r="AM14" s="299" t="s">
        <v>1287</v>
      </c>
      <c r="AN14" s="299"/>
      <c r="AO14" s="307"/>
      <c r="AP14" s="307"/>
      <c r="AQ14" s="328"/>
      <c r="AR14" s="274"/>
      <c r="AS14" s="274"/>
      <c r="AT14" s="274"/>
      <c r="AU14" s="274"/>
      <c r="AV14" s="274"/>
      <c r="AW14" s="340"/>
      <c r="AX14" s="340"/>
      <c r="AY14" s="274"/>
      <c r="AZ14" s="307"/>
      <c r="BA14" s="328"/>
    </row>
    <row r="15" spans="1:53" ht="13.5" customHeight="1">
      <c r="A15" s="307"/>
      <c r="B15" s="289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307"/>
      <c r="N15" s="307"/>
      <c r="O15" s="289"/>
      <c r="P15" s="274"/>
      <c r="Q15" s="274"/>
      <c r="R15" s="274"/>
      <c r="S15" s="274"/>
      <c r="T15" s="274"/>
      <c r="U15" s="274"/>
      <c r="V15" s="274"/>
      <c r="W15" s="299" t="s">
        <v>1007</v>
      </c>
      <c r="X15" s="274"/>
      <c r="Y15" s="289"/>
      <c r="Z15" s="347" t="s">
        <v>1288</v>
      </c>
      <c r="AA15" s="274"/>
      <c r="AB15" s="307"/>
      <c r="AC15" s="307"/>
      <c r="AD15" s="289"/>
      <c r="AE15" s="299"/>
      <c r="AF15" s="299"/>
      <c r="AG15" s="340"/>
      <c r="AH15" s="340" t="s">
        <v>1017</v>
      </c>
      <c r="AI15" s="340" t="s">
        <v>1289</v>
      </c>
      <c r="AJ15" s="340" t="s">
        <v>1290</v>
      </c>
      <c r="AK15" s="56"/>
      <c r="AL15" s="348"/>
      <c r="AM15" s="299"/>
      <c r="AN15" s="349" t="s">
        <v>1291</v>
      </c>
      <c r="AO15" s="307"/>
      <c r="AP15" s="307"/>
      <c r="AQ15" s="289"/>
      <c r="AR15" s="274"/>
      <c r="AS15" s="274"/>
      <c r="AT15" s="274"/>
      <c r="AU15" s="347" t="s">
        <v>1637</v>
      </c>
      <c r="AV15" s="274"/>
      <c r="AW15" s="274"/>
      <c r="AX15" s="274"/>
      <c r="AY15" s="347" t="s">
        <v>1638</v>
      </c>
      <c r="AZ15" s="307"/>
      <c r="BA15" s="289"/>
    </row>
    <row r="16" spans="1:53" s="57" customFormat="1" ht="13.5" customHeight="1">
      <c r="A16" s="350"/>
      <c r="B16" s="300" t="s">
        <v>1411</v>
      </c>
      <c r="C16" s="301">
        <v>2</v>
      </c>
      <c r="D16" s="301">
        <v>3</v>
      </c>
      <c r="E16" s="301">
        <v>4</v>
      </c>
      <c r="F16" s="301">
        <v>5</v>
      </c>
      <c r="G16" s="301">
        <v>6</v>
      </c>
      <c r="H16" s="301">
        <v>7</v>
      </c>
      <c r="I16" s="301">
        <v>8</v>
      </c>
      <c r="J16" s="301">
        <v>9</v>
      </c>
      <c r="K16" s="301">
        <v>10</v>
      </c>
      <c r="L16" s="301">
        <v>11</v>
      </c>
      <c r="M16" s="350"/>
      <c r="N16" s="350"/>
      <c r="O16" s="351"/>
      <c r="P16" s="301">
        <v>12</v>
      </c>
      <c r="Q16" s="301">
        <v>13</v>
      </c>
      <c r="R16" s="301">
        <v>14</v>
      </c>
      <c r="S16" s="301">
        <v>15</v>
      </c>
      <c r="T16" s="301">
        <v>16</v>
      </c>
      <c r="U16" s="301">
        <v>17</v>
      </c>
      <c r="V16" s="301">
        <v>18</v>
      </c>
      <c r="W16" s="301">
        <v>19</v>
      </c>
      <c r="X16" s="301">
        <v>20</v>
      </c>
      <c r="Y16" s="301">
        <v>21</v>
      </c>
      <c r="Z16" s="301">
        <v>22</v>
      </c>
      <c r="AA16" s="301">
        <v>23</v>
      </c>
      <c r="AB16" s="350"/>
      <c r="AC16" s="350"/>
      <c r="AD16" s="300" t="s">
        <v>1411</v>
      </c>
      <c r="AE16" s="301">
        <v>24</v>
      </c>
      <c r="AF16" s="301">
        <v>25</v>
      </c>
      <c r="AG16" s="301">
        <v>26</v>
      </c>
      <c r="AH16" s="301">
        <v>27</v>
      </c>
      <c r="AI16" s="301">
        <v>28</v>
      </c>
      <c r="AJ16" s="301">
        <v>29</v>
      </c>
      <c r="AK16" s="301">
        <v>30</v>
      </c>
      <c r="AL16" s="301">
        <v>31</v>
      </c>
      <c r="AM16" s="301">
        <v>32</v>
      </c>
      <c r="AN16" s="301">
        <v>33</v>
      </c>
      <c r="AO16" s="350"/>
      <c r="AP16" s="350"/>
      <c r="AQ16" s="300" t="s">
        <v>1411</v>
      </c>
      <c r="AR16" s="301">
        <v>34</v>
      </c>
      <c r="AS16" s="301">
        <v>35</v>
      </c>
      <c r="AT16" s="301">
        <v>36</v>
      </c>
      <c r="AU16" s="301">
        <v>37</v>
      </c>
      <c r="AV16" s="301">
        <v>38</v>
      </c>
      <c r="AW16" s="301">
        <v>39</v>
      </c>
      <c r="AX16" s="301">
        <v>40</v>
      </c>
      <c r="AY16" s="301">
        <v>41</v>
      </c>
      <c r="AZ16" s="350"/>
      <c r="BA16" s="352"/>
    </row>
    <row r="17" spans="1:53" ht="10.5" customHeight="1" hidden="1">
      <c r="A17" s="350"/>
      <c r="B17" s="105"/>
      <c r="C17" s="289" t="s">
        <v>1201</v>
      </c>
      <c r="D17" s="289" t="s">
        <v>1293</v>
      </c>
      <c r="E17" s="289" t="s">
        <v>844</v>
      </c>
      <c r="F17" s="289" t="s">
        <v>741</v>
      </c>
      <c r="G17" s="289" t="s">
        <v>845</v>
      </c>
      <c r="H17" s="289" t="s">
        <v>846</v>
      </c>
      <c r="I17" s="289" t="s">
        <v>847</v>
      </c>
      <c r="J17" s="289" t="s">
        <v>1294</v>
      </c>
      <c r="K17" s="289" t="s">
        <v>848</v>
      </c>
      <c r="L17" s="289" t="s">
        <v>118</v>
      </c>
      <c r="M17" s="350"/>
      <c r="N17" s="350"/>
      <c r="O17" s="105"/>
      <c r="P17" s="328" t="s">
        <v>1296</v>
      </c>
      <c r="Q17" s="328" t="s">
        <v>1297</v>
      </c>
      <c r="R17" s="328" t="s">
        <v>850</v>
      </c>
      <c r="S17" s="328" t="s">
        <v>851</v>
      </c>
      <c r="T17" s="328" t="s">
        <v>852</v>
      </c>
      <c r="U17" s="328" t="s">
        <v>853</v>
      </c>
      <c r="V17" s="328" t="s">
        <v>854</v>
      </c>
      <c r="W17" s="328" t="s">
        <v>855</v>
      </c>
      <c r="X17" s="328" t="s">
        <v>856</v>
      </c>
      <c r="Y17" s="328" t="s">
        <v>857</v>
      </c>
      <c r="Z17" s="328" t="s">
        <v>858</v>
      </c>
      <c r="AA17" s="328" t="s">
        <v>859</v>
      </c>
      <c r="AB17" s="350"/>
      <c r="AC17" s="350"/>
      <c r="AD17" s="105"/>
      <c r="AE17" s="328" t="s">
        <v>860</v>
      </c>
      <c r="AF17" s="328" t="s">
        <v>1298</v>
      </c>
      <c r="AG17" s="328" t="s">
        <v>1299</v>
      </c>
      <c r="AH17" s="328" t="s">
        <v>1300</v>
      </c>
      <c r="AI17" s="328" t="s">
        <v>1301</v>
      </c>
      <c r="AJ17" s="328" t="s">
        <v>1302</v>
      </c>
      <c r="AK17" s="328" t="s">
        <v>1303</v>
      </c>
      <c r="AL17" s="328" t="s">
        <v>1292</v>
      </c>
      <c r="AM17" s="328" t="s">
        <v>1304</v>
      </c>
      <c r="AN17" s="328" t="s">
        <v>1048</v>
      </c>
      <c r="AO17" s="350"/>
      <c r="AP17" s="350"/>
      <c r="AQ17" s="105"/>
      <c r="AR17" s="328" t="s">
        <v>861</v>
      </c>
      <c r="AS17" s="328" t="s">
        <v>862</v>
      </c>
      <c r="AT17" s="328" t="s">
        <v>863</v>
      </c>
      <c r="AU17" s="328" t="s">
        <v>864</v>
      </c>
      <c r="AV17" s="328" t="s">
        <v>865</v>
      </c>
      <c r="AW17" s="319" t="s">
        <v>870</v>
      </c>
      <c r="AX17" s="319" t="s">
        <v>871</v>
      </c>
      <c r="AY17" s="328" t="s">
        <v>872</v>
      </c>
      <c r="AZ17" s="350"/>
      <c r="BA17" s="289"/>
    </row>
    <row r="18" spans="1:53" ht="10.5" customHeight="1" hidden="1">
      <c r="A18" s="350"/>
      <c r="B18" s="105"/>
      <c r="C18" s="289"/>
      <c r="D18" s="289"/>
      <c r="E18" s="289"/>
      <c r="F18" s="289"/>
      <c r="G18" s="289"/>
      <c r="H18" s="289"/>
      <c r="I18" s="289"/>
      <c r="J18" s="289" t="s">
        <v>1295</v>
      </c>
      <c r="K18" s="289" t="s">
        <v>849</v>
      </c>
      <c r="L18" s="289"/>
      <c r="M18" s="350"/>
      <c r="N18" s="350"/>
      <c r="O18" s="105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50"/>
      <c r="AC18" s="350"/>
      <c r="AD18" s="105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50"/>
      <c r="AP18" s="350"/>
      <c r="AQ18" s="105"/>
      <c r="AR18" s="328"/>
      <c r="AS18" s="328"/>
      <c r="AT18" s="328"/>
      <c r="AU18" s="328"/>
      <c r="AV18" s="328"/>
      <c r="AW18" s="319"/>
      <c r="AX18" s="319"/>
      <c r="AY18" s="328"/>
      <c r="AZ18" s="350"/>
      <c r="BA18" s="289"/>
    </row>
    <row r="19" spans="1:53" s="55" customFormat="1" ht="15" customHeight="1">
      <c r="A19" s="108">
        <v>1</v>
      </c>
      <c r="B19" s="276" t="s">
        <v>517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78">
        <v>0</v>
      </c>
      <c r="M19" s="108">
        <v>1</v>
      </c>
      <c r="N19" s="108">
        <v>1</v>
      </c>
      <c r="O19" s="109" t="s">
        <v>517</v>
      </c>
      <c r="P19" s="302">
        <v>0</v>
      </c>
      <c r="Q19" s="302">
        <v>0</v>
      </c>
      <c r="R19" s="302">
        <v>0</v>
      </c>
      <c r="S19" s="302">
        <v>0</v>
      </c>
      <c r="T19" s="302">
        <v>0</v>
      </c>
      <c r="U19" s="302">
        <v>0</v>
      </c>
      <c r="V19" s="302">
        <v>0</v>
      </c>
      <c r="W19" s="302">
        <v>0</v>
      </c>
      <c r="X19" s="302">
        <v>0</v>
      </c>
      <c r="Y19" s="302">
        <v>0</v>
      </c>
      <c r="Z19" s="302">
        <v>0</v>
      </c>
      <c r="AA19" s="302">
        <v>0</v>
      </c>
      <c r="AB19" s="223">
        <v>1</v>
      </c>
      <c r="AC19" s="223">
        <v>1</v>
      </c>
      <c r="AD19" s="109" t="s">
        <v>517</v>
      </c>
      <c r="AE19" s="302">
        <v>0</v>
      </c>
      <c r="AF19" s="302">
        <v>0</v>
      </c>
      <c r="AG19" s="302">
        <v>0</v>
      </c>
      <c r="AH19" s="302">
        <v>0</v>
      </c>
      <c r="AI19" s="302">
        <v>0</v>
      </c>
      <c r="AJ19" s="302">
        <v>0</v>
      </c>
      <c r="AK19" s="302">
        <v>0</v>
      </c>
      <c r="AL19" s="302">
        <v>0</v>
      </c>
      <c r="AM19" s="302">
        <v>0</v>
      </c>
      <c r="AN19" s="302">
        <v>0</v>
      </c>
      <c r="AO19" s="223">
        <v>1</v>
      </c>
      <c r="AP19" s="223">
        <v>1</v>
      </c>
      <c r="AQ19" s="109" t="s">
        <v>517</v>
      </c>
      <c r="AR19" s="302">
        <v>0</v>
      </c>
      <c r="AS19" s="302">
        <v>0</v>
      </c>
      <c r="AT19" s="302">
        <v>0</v>
      </c>
      <c r="AU19" s="302">
        <v>0</v>
      </c>
      <c r="AV19" s="302">
        <v>0</v>
      </c>
      <c r="AW19" s="302">
        <v>0</v>
      </c>
      <c r="AX19" s="302">
        <v>0</v>
      </c>
      <c r="AY19" s="302">
        <v>0</v>
      </c>
      <c r="AZ19" s="223">
        <v>1</v>
      </c>
      <c r="BA19" s="93"/>
    </row>
    <row r="20" spans="1:53" s="55" customFormat="1" ht="15" customHeight="1">
      <c r="A20" s="108">
        <v>2</v>
      </c>
      <c r="B20" s="276" t="s">
        <v>1346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78">
        <v>0</v>
      </c>
      <c r="M20" s="108">
        <v>2</v>
      </c>
      <c r="N20" s="108">
        <v>2</v>
      </c>
      <c r="O20" s="109" t="s">
        <v>1346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0</v>
      </c>
      <c r="V20" s="302">
        <v>0</v>
      </c>
      <c r="W20" s="302">
        <v>0</v>
      </c>
      <c r="X20" s="302">
        <v>0</v>
      </c>
      <c r="Y20" s="302">
        <v>0</v>
      </c>
      <c r="Z20" s="302">
        <v>0</v>
      </c>
      <c r="AA20" s="302">
        <v>0</v>
      </c>
      <c r="AB20" s="223">
        <v>2</v>
      </c>
      <c r="AC20" s="223">
        <v>2</v>
      </c>
      <c r="AD20" s="109" t="s">
        <v>1346</v>
      </c>
      <c r="AE20" s="302">
        <v>0</v>
      </c>
      <c r="AF20" s="302">
        <v>0</v>
      </c>
      <c r="AG20" s="302">
        <v>0</v>
      </c>
      <c r="AH20" s="302">
        <v>0</v>
      </c>
      <c r="AI20" s="302">
        <v>0</v>
      </c>
      <c r="AJ20" s="302">
        <v>0</v>
      </c>
      <c r="AK20" s="302">
        <v>0</v>
      </c>
      <c r="AL20" s="302">
        <v>0</v>
      </c>
      <c r="AM20" s="302">
        <v>0</v>
      </c>
      <c r="AN20" s="302">
        <v>0</v>
      </c>
      <c r="AO20" s="223">
        <v>2</v>
      </c>
      <c r="AP20" s="223">
        <v>2</v>
      </c>
      <c r="AQ20" s="109" t="s">
        <v>1346</v>
      </c>
      <c r="AR20" s="302">
        <v>0</v>
      </c>
      <c r="AS20" s="302">
        <v>0</v>
      </c>
      <c r="AT20" s="302">
        <v>0</v>
      </c>
      <c r="AU20" s="302">
        <v>0</v>
      </c>
      <c r="AV20" s="302">
        <v>0</v>
      </c>
      <c r="AW20" s="302">
        <v>0</v>
      </c>
      <c r="AX20" s="302">
        <v>0</v>
      </c>
      <c r="AY20" s="302">
        <v>0</v>
      </c>
      <c r="AZ20" s="223">
        <v>2</v>
      </c>
      <c r="BA20" s="93"/>
    </row>
    <row r="21" spans="1:53" s="55" customFormat="1" ht="14.25" customHeight="1">
      <c r="A21" s="108">
        <v>3</v>
      </c>
      <c r="B21" s="276" t="s">
        <v>391</v>
      </c>
      <c r="C21" s="302">
        <v>28292.141961603305</v>
      </c>
      <c r="D21" s="302">
        <v>28091.914275279185</v>
      </c>
      <c r="E21" s="302">
        <v>-23870.899095202978</v>
      </c>
      <c r="F21" s="302">
        <v>-4546.167455389522</v>
      </c>
      <c r="G21" s="302">
        <v>-31.6205646818028</v>
      </c>
      <c r="H21" s="302">
        <v>4931</v>
      </c>
      <c r="I21" s="302">
        <v>-173.13882088014074</v>
      </c>
      <c r="J21" s="302">
        <v>9498.845402408888</v>
      </c>
      <c r="K21" s="302">
        <v>96346.65379565606</v>
      </c>
      <c r="L21" s="378">
        <v>0</v>
      </c>
      <c r="M21" s="108">
        <v>3</v>
      </c>
      <c r="N21" s="108">
        <v>3</v>
      </c>
      <c r="O21" s="109" t="s">
        <v>391</v>
      </c>
      <c r="P21" s="302">
        <v>27385</v>
      </c>
      <c r="Q21" s="302">
        <v>7464</v>
      </c>
      <c r="R21" s="302">
        <v>15397</v>
      </c>
      <c r="S21" s="302">
        <v>3679</v>
      </c>
      <c r="T21" s="302">
        <v>525</v>
      </c>
      <c r="U21" s="302">
        <v>2581</v>
      </c>
      <c r="V21" s="302">
        <v>2110</v>
      </c>
      <c r="W21" s="302">
        <v>9374</v>
      </c>
      <c r="X21" s="302">
        <v>24148</v>
      </c>
      <c r="Y21" s="302">
        <v>3018</v>
      </c>
      <c r="Z21" s="302">
        <v>95681</v>
      </c>
      <c r="AA21" s="302">
        <v>0</v>
      </c>
      <c r="AB21" s="223">
        <v>3</v>
      </c>
      <c r="AC21" s="223">
        <v>3</v>
      </c>
      <c r="AD21" s="109" t="s">
        <v>391</v>
      </c>
      <c r="AE21" s="302">
        <v>1756.1437046378317</v>
      </c>
      <c r="AF21" s="302">
        <v>1612.2027288469658</v>
      </c>
      <c r="AG21" s="302">
        <v>1762.2027036187812</v>
      </c>
      <c r="AH21" s="302">
        <v>3282.514447920701</v>
      </c>
      <c r="AI21" s="302">
        <v>508.6339144539166</v>
      </c>
      <c r="AJ21" s="302">
        <v>0</v>
      </c>
      <c r="AK21" s="302">
        <v>66.98598873376545</v>
      </c>
      <c r="AL21" s="302">
        <v>329.80094453146296</v>
      </c>
      <c r="AM21" s="302">
        <v>768.942870673093</v>
      </c>
      <c r="AN21" s="302">
        <v>10087.427303416518</v>
      </c>
      <c r="AO21" s="223">
        <v>3</v>
      </c>
      <c r="AP21" s="223">
        <v>3</v>
      </c>
      <c r="AQ21" s="109" t="s">
        <v>391</v>
      </c>
      <c r="AR21" s="302">
        <v>6639.347883341847</v>
      </c>
      <c r="AS21" s="302">
        <v>546.9479080099654</v>
      </c>
      <c r="AT21" s="302">
        <v>2750.906537330734</v>
      </c>
      <c r="AU21" s="302">
        <v>9937.202328682546</v>
      </c>
      <c r="AV21" s="302">
        <v>141.67597617181133</v>
      </c>
      <c r="AW21" s="302">
        <v>305.65794859202344</v>
      </c>
      <c r="AX21" s="302">
        <v>1273.397785829867</v>
      </c>
      <c r="AY21" s="302">
        <v>21745.36134269277</v>
      </c>
      <c r="AZ21" s="223">
        <v>3</v>
      </c>
      <c r="BA21" s="93"/>
    </row>
    <row r="22" spans="1:53" s="55" customFormat="1" ht="15" customHeight="1">
      <c r="A22" s="108">
        <v>4</v>
      </c>
      <c r="B22" s="276" t="s">
        <v>518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378">
        <v>0</v>
      </c>
      <c r="M22" s="108">
        <v>4</v>
      </c>
      <c r="N22" s="108">
        <v>4</v>
      </c>
      <c r="O22" s="109" t="s">
        <v>518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v>0</v>
      </c>
      <c r="V22" s="302">
        <v>0</v>
      </c>
      <c r="W22" s="302">
        <v>0</v>
      </c>
      <c r="X22" s="302">
        <v>0</v>
      </c>
      <c r="Y22" s="302">
        <v>0</v>
      </c>
      <c r="Z22" s="302">
        <v>0</v>
      </c>
      <c r="AA22" s="302">
        <v>0</v>
      </c>
      <c r="AB22" s="223">
        <v>4</v>
      </c>
      <c r="AC22" s="223">
        <v>4</v>
      </c>
      <c r="AD22" s="109" t="s">
        <v>518</v>
      </c>
      <c r="AE22" s="302">
        <v>0</v>
      </c>
      <c r="AF22" s="302">
        <v>0</v>
      </c>
      <c r="AG22" s="302">
        <v>0</v>
      </c>
      <c r="AH22" s="302">
        <v>0</v>
      </c>
      <c r="AI22" s="302">
        <v>0</v>
      </c>
      <c r="AJ22" s="302">
        <v>0</v>
      </c>
      <c r="AK22" s="302">
        <v>0</v>
      </c>
      <c r="AL22" s="302">
        <v>0</v>
      </c>
      <c r="AM22" s="302">
        <v>0</v>
      </c>
      <c r="AN22" s="302">
        <v>0</v>
      </c>
      <c r="AO22" s="223">
        <v>4</v>
      </c>
      <c r="AP22" s="223">
        <v>4</v>
      </c>
      <c r="AQ22" s="109" t="s">
        <v>518</v>
      </c>
      <c r="AR22" s="302">
        <v>0</v>
      </c>
      <c r="AS22" s="302">
        <v>0</v>
      </c>
      <c r="AT22" s="302">
        <v>0</v>
      </c>
      <c r="AU22" s="302">
        <v>0</v>
      </c>
      <c r="AV22" s="302">
        <v>0</v>
      </c>
      <c r="AW22" s="302">
        <v>0</v>
      </c>
      <c r="AX22" s="302">
        <v>0</v>
      </c>
      <c r="AY22" s="302">
        <v>0</v>
      </c>
      <c r="AZ22" s="223">
        <v>4</v>
      </c>
      <c r="BA22" s="93"/>
    </row>
    <row r="23" spans="1:53" s="55" customFormat="1" ht="15" customHeight="1">
      <c r="A23" s="108">
        <v>5</v>
      </c>
      <c r="B23" s="276" t="s">
        <v>519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378">
        <v>0</v>
      </c>
      <c r="M23" s="108">
        <v>5</v>
      </c>
      <c r="N23" s="108">
        <v>5</v>
      </c>
      <c r="O23" s="109" t="s">
        <v>519</v>
      </c>
      <c r="P23" s="302">
        <v>0</v>
      </c>
      <c r="Q23" s="302">
        <v>0</v>
      </c>
      <c r="R23" s="302">
        <v>0</v>
      </c>
      <c r="S23" s="302">
        <v>0</v>
      </c>
      <c r="T23" s="302">
        <v>0</v>
      </c>
      <c r="U23" s="302">
        <v>0</v>
      </c>
      <c r="V23" s="302">
        <v>0</v>
      </c>
      <c r="W23" s="302">
        <v>0</v>
      </c>
      <c r="X23" s="302">
        <v>0</v>
      </c>
      <c r="Y23" s="302">
        <v>0</v>
      </c>
      <c r="Z23" s="302">
        <v>0</v>
      </c>
      <c r="AA23" s="302">
        <v>0</v>
      </c>
      <c r="AB23" s="223">
        <v>5</v>
      </c>
      <c r="AC23" s="223">
        <v>5</v>
      </c>
      <c r="AD23" s="109" t="s">
        <v>519</v>
      </c>
      <c r="AE23" s="302">
        <v>0</v>
      </c>
      <c r="AF23" s="302">
        <v>0</v>
      </c>
      <c r="AG23" s="302">
        <v>0</v>
      </c>
      <c r="AH23" s="302">
        <v>0</v>
      </c>
      <c r="AI23" s="302">
        <v>0</v>
      </c>
      <c r="AJ23" s="302">
        <v>0</v>
      </c>
      <c r="AK23" s="302">
        <v>0</v>
      </c>
      <c r="AL23" s="302">
        <v>0</v>
      </c>
      <c r="AM23" s="302">
        <v>0</v>
      </c>
      <c r="AN23" s="302">
        <v>0</v>
      </c>
      <c r="AO23" s="223">
        <v>5</v>
      </c>
      <c r="AP23" s="223">
        <v>5</v>
      </c>
      <c r="AQ23" s="109" t="s">
        <v>519</v>
      </c>
      <c r="AR23" s="302">
        <v>0</v>
      </c>
      <c r="AS23" s="302">
        <v>0</v>
      </c>
      <c r="AT23" s="302">
        <v>0</v>
      </c>
      <c r="AU23" s="302">
        <v>0</v>
      </c>
      <c r="AV23" s="302">
        <v>0</v>
      </c>
      <c r="AW23" s="302">
        <v>0</v>
      </c>
      <c r="AX23" s="302">
        <v>0</v>
      </c>
      <c r="AY23" s="302">
        <v>0</v>
      </c>
      <c r="AZ23" s="223">
        <v>5</v>
      </c>
      <c r="BA23" s="93"/>
    </row>
    <row r="24" spans="1:53" s="55" customFormat="1" ht="15" customHeight="1">
      <c r="A24" s="108">
        <v>6</v>
      </c>
      <c r="B24" s="276" t="s">
        <v>520</v>
      </c>
      <c r="C24" s="302">
        <v>69198.19907169839</v>
      </c>
      <c r="D24" s="302">
        <v>69647.19899618202</v>
      </c>
      <c r="E24" s="302">
        <v>-55253.541507021415</v>
      </c>
      <c r="F24" s="302">
        <v>-16896.842028155177</v>
      </c>
      <c r="G24" s="302">
        <v>-1404.9331837072011</v>
      </c>
      <c r="H24" s="302">
        <v>13220</v>
      </c>
      <c r="I24" s="302">
        <v>-566.3333847495624</v>
      </c>
      <c r="J24" s="302">
        <v>27613.995355659375</v>
      </c>
      <c r="K24" s="302">
        <v>245375.6387307801</v>
      </c>
      <c r="L24" s="378">
        <v>1938</v>
      </c>
      <c r="M24" s="108">
        <v>6</v>
      </c>
      <c r="N24" s="108">
        <v>6</v>
      </c>
      <c r="O24" s="109" t="s">
        <v>520</v>
      </c>
      <c r="P24" s="302">
        <v>199434</v>
      </c>
      <c r="Q24" s="302">
        <v>30710</v>
      </c>
      <c r="R24" s="302">
        <v>14505</v>
      </c>
      <c r="S24" s="302">
        <v>2715</v>
      </c>
      <c r="T24" s="302">
        <v>7563</v>
      </c>
      <c r="U24" s="302">
        <v>15309</v>
      </c>
      <c r="V24" s="302">
        <v>7627</v>
      </c>
      <c r="W24" s="302">
        <v>24279</v>
      </c>
      <c r="X24" s="302">
        <v>67654</v>
      </c>
      <c r="Y24" s="302">
        <v>7894</v>
      </c>
      <c r="Z24" s="302">
        <v>377689</v>
      </c>
      <c r="AA24" s="302">
        <v>253</v>
      </c>
      <c r="AB24" s="223">
        <v>6</v>
      </c>
      <c r="AC24" s="223">
        <v>6</v>
      </c>
      <c r="AD24" s="109" t="s">
        <v>520</v>
      </c>
      <c r="AE24" s="302">
        <v>5491.999076312063</v>
      </c>
      <c r="AF24" s="302">
        <v>3437.999421770006</v>
      </c>
      <c r="AG24" s="302">
        <v>5230.999120209104</v>
      </c>
      <c r="AH24" s="302">
        <v>9958.998325016722</v>
      </c>
      <c r="AI24" s="302">
        <v>0</v>
      </c>
      <c r="AJ24" s="302">
        <v>0</v>
      </c>
      <c r="AK24" s="302">
        <v>97.99998351758597</v>
      </c>
      <c r="AL24" s="302">
        <v>1197.999798510898</v>
      </c>
      <c r="AM24" s="302">
        <v>2104.9996459644744</v>
      </c>
      <c r="AN24" s="302">
        <v>27520.995371300858</v>
      </c>
      <c r="AO24" s="223">
        <v>6</v>
      </c>
      <c r="AP24" s="223">
        <v>6</v>
      </c>
      <c r="AQ24" s="109" t="s">
        <v>520</v>
      </c>
      <c r="AR24" s="302">
        <v>21165.996440134946</v>
      </c>
      <c r="AS24" s="302">
        <v>837.9998590585413</v>
      </c>
      <c r="AT24" s="302">
        <v>1741.952707024586</v>
      </c>
      <c r="AU24" s="302">
        <v>23745.949006218074</v>
      </c>
      <c r="AV24" s="302">
        <v>844.999857881226</v>
      </c>
      <c r="AW24" s="302">
        <v>801.167865253238</v>
      </c>
      <c r="AX24" s="302">
        <v>4539.999236426942</v>
      </c>
      <c r="AY24" s="302">
        <v>57453.11133708033</v>
      </c>
      <c r="AZ24" s="223">
        <v>6</v>
      </c>
      <c r="BA24" s="93"/>
    </row>
    <row r="25" spans="1:53" s="55" customFormat="1" ht="15" customHeight="1">
      <c r="A25" s="108">
        <v>7</v>
      </c>
      <c r="B25" s="276" t="s">
        <v>521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378">
        <v>0</v>
      </c>
      <c r="M25" s="108">
        <v>7</v>
      </c>
      <c r="N25" s="108">
        <v>7</v>
      </c>
      <c r="O25" s="109" t="s">
        <v>521</v>
      </c>
      <c r="P25" s="302">
        <v>0</v>
      </c>
      <c r="Q25" s="302">
        <v>0</v>
      </c>
      <c r="R25" s="302">
        <v>0</v>
      </c>
      <c r="S25" s="302">
        <v>0</v>
      </c>
      <c r="T25" s="302">
        <v>0</v>
      </c>
      <c r="U25" s="302">
        <v>0</v>
      </c>
      <c r="V25" s="302">
        <v>0</v>
      </c>
      <c r="W25" s="302">
        <v>0</v>
      </c>
      <c r="X25" s="302">
        <v>0</v>
      </c>
      <c r="Y25" s="302">
        <v>0</v>
      </c>
      <c r="Z25" s="302">
        <v>0</v>
      </c>
      <c r="AA25" s="302">
        <v>0</v>
      </c>
      <c r="AB25" s="223">
        <v>7</v>
      </c>
      <c r="AC25" s="223">
        <v>7</v>
      </c>
      <c r="AD25" s="109" t="s">
        <v>521</v>
      </c>
      <c r="AE25" s="302">
        <v>0</v>
      </c>
      <c r="AF25" s="302">
        <v>0</v>
      </c>
      <c r="AG25" s="302">
        <v>0</v>
      </c>
      <c r="AH25" s="302">
        <v>0</v>
      </c>
      <c r="AI25" s="302">
        <v>0</v>
      </c>
      <c r="AJ25" s="302">
        <v>0</v>
      </c>
      <c r="AK25" s="302">
        <v>0</v>
      </c>
      <c r="AL25" s="302">
        <v>0</v>
      </c>
      <c r="AM25" s="302">
        <v>0</v>
      </c>
      <c r="AN25" s="302">
        <v>0</v>
      </c>
      <c r="AO25" s="223">
        <v>7</v>
      </c>
      <c r="AP25" s="223">
        <v>7</v>
      </c>
      <c r="AQ25" s="109" t="s">
        <v>521</v>
      </c>
      <c r="AR25" s="302">
        <v>0</v>
      </c>
      <c r="AS25" s="302">
        <v>0</v>
      </c>
      <c r="AT25" s="302">
        <v>0</v>
      </c>
      <c r="AU25" s="302">
        <v>0</v>
      </c>
      <c r="AV25" s="302">
        <v>0</v>
      </c>
      <c r="AW25" s="302">
        <v>0</v>
      </c>
      <c r="AX25" s="302">
        <v>0</v>
      </c>
      <c r="AY25" s="302">
        <v>0</v>
      </c>
      <c r="AZ25" s="223">
        <v>7</v>
      </c>
      <c r="BA25" s="93"/>
    </row>
    <row r="26" spans="1:53" s="55" customFormat="1" ht="15" customHeight="1">
      <c r="A26" s="108">
        <v>8</v>
      </c>
      <c r="B26" s="276" t="s">
        <v>392</v>
      </c>
      <c r="C26" s="302">
        <v>161598.65234105775</v>
      </c>
      <c r="D26" s="302">
        <v>159766.10567926997</v>
      </c>
      <c r="E26" s="302">
        <v>-128539.61442118879</v>
      </c>
      <c r="F26" s="302">
        <v>-30300.53337381612</v>
      </c>
      <c r="G26" s="302">
        <v>-198.8828165503115</v>
      </c>
      <c r="H26" s="302">
        <v>25206</v>
      </c>
      <c r="I26" s="302">
        <v>-213.97213401247046</v>
      </c>
      <c r="J26" s="302">
        <v>68615.9372296278</v>
      </c>
      <c r="K26" s="302">
        <v>637875.8382569854</v>
      </c>
      <c r="L26" s="378">
        <v>1925</v>
      </c>
      <c r="M26" s="108">
        <v>8</v>
      </c>
      <c r="N26" s="108">
        <v>8</v>
      </c>
      <c r="O26" s="109" t="s">
        <v>392</v>
      </c>
      <c r="P26" s="302">
        <v>529367</v>
      </c>
      <c r="Q26" s="302">
        <v>28106</v>
      </c>
      <c r="R26" s="302">
        <v>2102</v>
      </c>
      <c r="S26" s="302">
        <v>105</v>
      </c>
      <c r="T26" s="302">
        <v>23672</v>
      </c>
      <c r="U26" s="302">
        <v>46307</v>
      </c>
      <c r="V26" s="302">
        <v>23781</v>
      </c>
      <c r="W26" s="302">
        <v>46233</v>
      </c>
      <c r="X26" s="302">
        <v>163881</v>
      </c>
      <c r="Y26" s="302">
        <v>12365</v>
      </c>
      <c r="Z26" s="302">
        <v>875919</v>
      </c>
      <c r="AA26" s="302">
        <v>51102</v>
      </c>
      <c r="AB26" s="223">
        <v>8</v>
      </c>
      <c r="AC26" s="223">
        <v>8</v>
      </c>
      <c r="AD26" s="109" t="s">
        <v>392</v>
      </c>
      <c r="AE26" s="302">
        <v>11606.018048007889</v>
      </c>
      <c r="AF26" s="302">
        <v>6175.927961283483</v>
      </c>
      <c r="AG26" s="302">
        <v>8755.554527421438</v>
      </c>
      <c r="AH26" s="302">
        <v>19529.135715435157</v>
      </c>
      <c r="AI26" s="302">
        <v>2327.9666084641235</v>
      </c>
      <c r="AJ26" s="302">
        <v>0</v>
      </c>
      <c r="AK26" s="302">
        <v>197.3169668136685</v>
      </c>
      <c r="AL26" s="302">
        <v>2114.5686443550844</v>
      </c>
      <c r="AM26" s="302">
        <v>800.3228653953566</v>
      </c>
      <c r="AN26" s="302">
        <v>51506.8113371762</v>
      </c>
      <c r="AO26" s="223">
        <v>8</v>
      </c>
      <c r="AP26" s="223">
        <v>8</v>
      </c>
      <c r="AQ26" s="109" t="s">
        <v>392</v>
      </c>
      <c r="AR26" s="302">
        <v>41033.21209870914</v>
      </c>
      <c r="AS26" s="302">
        <v>4314.170274408648</v>
      </c>
      <c r="AT26" s="302">
        <v>3731.536372400635</v>
      </c>
      <c r="AU26" s="302">
        <v>49078.91874551843</v>
      </c>
      <c r="AV26" s="302">
        <v>883.5218514022919</v>
      </c>
      <c r="AW26" s="302">
        <v>1868.319685771186</v>
      </c>
      <c r="AX26" s="302">
        <v>10384.58572343806</v>
      </c>
      <c r="AY26" s="302">
        <v>113722.15734330617</v>
      </c>
      <c r="AZ26" s="223">
        <v>8</v>
      </c>
      <c r="BA26" s="93"/>
    </row>
    <row r="27" spans="1:53" s="55" customFormat="1" ht="15" customHeight="1">
      <c r="A27" s="108">
        <v>9</v>
      </c>
      <c r="B27" s="276" t="s">
        <v>522</v>
      </c>
      <c r="C27" s="302">
        <v>34.9949941142645</v>
      </c>
      <c r="D27" s="302">
        <v>39.98699327467052</v>
      </c>
      <c r="E27" s="302">
        <v>5.439999085057834</v>
      </c>
      <c r="F27" s="302">
        <v>-19.999996636242038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78">
        <v>0</v>
      </c>
      <c r="M27" s="108">
        <v>9</v>
      </c>
      <c r="N27" s="108">
        <v>9</v>
      </c>
      <c r="O27" s="109" t="s">
        <v>522</v>
      </c>
      <c r="P27" s="302">
        <v>0</v>
      </c>
      <c r="Q27" s="302">
        <v>0</v>
      </c>
      <c r="R27" s="302">
        <v>0</v>
      </c>
      <c r="S27" s="302">
        <v>0</v>
      </c>
      <c r="T27" s="302">
        <v>0</v>
      </c>
      <c r="U27" s="302">
        <v>0</v>
      </c>
      <c r="V27" s="302">
        <v>0</v>
      </c>
      <c r="W27" s="302">
        <v>0</v>
      </c>
      <c r="X27" s="302">
        <v>0</v>
      </c>
      <c r="Y27" s="302">
        <v>0</v>
      </c>
      <c r="Z27" s="302">
        <v>0</v>
      </c>
      <c r="AA27" s="302">
        <v>0</v>
      </c>
      <c r="AB27" s="223">
        <v>9</v>
      </c>
      <c r="AC27" s="223">
        <v>9</v>
      </c>
      <c r="AD27" s="109" t="s">
        <v>522</v>
      </c>
      <c r="AE27" s="302">
        <v>0</v>
      </c>
      <c r="AF27" s="302">
        <v>0</v>
      </c>
      <c r="AG27" s="302">
        <v>0</v>
      </c>
      <c r="AH27" s="302">
        <v>0</v>
      </c>
      <c r="AI27" s="302">
        <v>0</v>
      </c>
      <c r="AJ27" s="302">
        <v>0</v>
      </c>
      <c r="AK27" s="302">
        <v>0</v>
      </c>
      <c r="AL27" s="302">
        <v>0</v>
      </c>
      <c r="AM27" s="302">
        <v>0</v>
      </c>
      <c r="AN27" s="302">
        <v>0</v>
      </c>
      <c r="AO27" s="223">
        <v>9</v>
      </c>
      <c r="AP27" s="223">
        <v>9</v>
      </c>
      <c r="AQ27" s="109" t="s">
        <v>522</v>
      </c>
      <c r="AR27" s="302">
        <v>0</v>
      </c>
      <c r="AS27" s="302">
        <v>0</v>
      </c>
      <c r="AT27" s="302">
        <v>0</v>
      </c>
      <c r="AU27" s="302">
        <v>0</v>
      </c>
      <c r="AV27" s="302">
        <v>0</v>
      </c>
      <c r="AW27" s="302">
        <v>0</v>
      </c>
      <c r="AX27" s="302">
        <v>0</v>
      </c>
      <c r="AY27" s="302">
        <v>0</v>
      </c>
      <c r="AZ27" s="223">
        <v>9</v>
      </c>
      <c r="BA27" s="93"/>
    </row>
    <row r="28" spans="1:53" s="55" customFormat="1" ht="15" customHeight="1">
      <c r="A28" s="108">
        <v>10</v>
      </c>
      <c r="B28" s="276" t="s">
        <v>523</v>
      </c>
      <c r="C28" s="302">
        <v>75795.72987207335</v>
      </c>
      <c r="D28" s="302">
        <v>73412.52727289927</v>
      </c>
      <c r="E28" s="302">
        <v>-60106.597660795975</v>
      </c>
      <c r="F28" s="302">
        <v>-14171.19621657589</v>
      </c>
      <c r="G28" s="302">
        <v>-846.631217606851</v>
      </c>
      <c r="H28" s="302">
        <v>12089</v>
      </c>
      <c r="I28" s="302">
        <v>-792.5882266962295</v>
      </c>
      <c r="J28" s="302">
        <v>26994.927459779126</v>
      </c>
      <c r="K28" s="302">
        <v>236822.79016926597</v>
      </c>
      <c r="L28" s="378">
        <v>1961</v>
      </c>
      <c r="M28" s="108">
        <v>10</v>
      </c>
      <c r="N28" s="108">
        <v>10</v>
      </c>
      <c r="O28" s="109" t="s">
        <v>523</v>
      </c>
      <c r="P28" s="302">
        <v>252058</v>
      </c>
      <c r="Q28" s="302">
        <v>39408</v>
      </c>
      <c r="R28" s="302">
        <v>9932</v>
      </c>
      <c r="S28" s="302">
        <v>526</v>
      </c>
      <c r="T28" s="302">
        <v>18711</v>
      </c>
      <c r="U28" s="302">
        <v>33126</v>
      </c>
      <c r="V28" s="302">
        <v>17920</v>
      </c>
      <c r="W28" s="302">
        <v>94742</v>
      </c>
      <c r="X28" s="302">
        <v>107503</v>
      </c>
      <c r="Y28" s="302">
        <v>14</v>
      </c>
      <c r="Z28" s="302">
        <v>573940</v>
      </c>
      <c r="AA28" s="302">
        <v>409</v>
      </c>
      <c r="AB28" s="223">
        <v>10</v>
      </c>
      <c r="AC28" s="223">
        <v>10</v>
      </c>
      <c r="AD28" s="109" t="s">
        <v>523</v>
      </c>
      <c r="AE28" s="302">
        <v>6271.527635204772</v>
      </c>
      <c r="AF28" s="302">
        <v>1769.8066423398905</v>
      </c>
      <c r="AG28" s="302">
        <v>3993.0102784238807</v>
      </c>
      <c r="AH28" s="302">
        <v>3696.044728369901</v>
      </c>
      <c r="AI28" s="302">
        <v>1216.9901553169495</v>
      </c>
      <c r="AJ28" s="302">
        <v>0</v>
      </c>
      <c r="AK28" s="302">
        <v>102.48557276316403</v>
      </c>
      <c r="AL28" s="302">
        <v>1320.388637926573</v>
      </c>
      <c r="AM28" s="302">
        <v>812.5210633437672</v>
      </c>
      <c r="AN28" s="302">
        <v>19182.774713688897</v>
      </c>
      <c r="AO28" s="223">
        <v>10</v>
      </c>
      <c r="AP28" s="223">
        <v>10</v>
      </c>
      <c r="AQ28" s="109" t="s">
        <v>523</v>
      </c>
      <c r="AR28" s="302">
        <v>15418.28320683092</v>
      </c>
      <c r="AS28" s="302">
        <v>1501.24527750867</v>
      </c>
      <c r="AT28" s="302">
        <v>965.2055876640735</v>
      </c>
      <c r="AU28" s="302">
        <v>17884.734072003663</v>
      </c>
      <c r="AV28" s="302">
        <v>836.8810992467032</v>
      </c>
      <c r="AW28" s="302">
        <v>411.62593076948826</v>
      </c>
      <c r="AX28" s="302">
        <v>5151.445643589039</v>
      </c>
      <c r="AY28" s="302">
        <v>43467.46145929779</v>
      </c>
      <c r="AZ28" s="223">
        <v>10</v>
      </c>
      <c r="BA28" s="93"/>
    </row>
    <row r="29" spans="1:53" s="55" customFormat="1" ht="15" customHeight="1">
      <c r="A29" s="108">
        <v>11</v>
      </c>
      <c r="B29" s="276" t="s">
        <v>524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02">
        <v>0</v>
      </c>
      <c r="L29" s="378">
        <v>0</v>
      </c>
      <c r="M29" s="108">
        <v>11</v>
      </c>
      <c r="N29" s="108">
        <v>11</v>
      </c>
      <c r="O29" s="109" t="s">
        <v>524</v>
      </c>
      <c r="P29" s="302">
        <v>0</v>
      </c>
      <c r="Q29" s="302">
        <v>0</v>
      </c>
      <c r="R29" s="302">
        <v>0</v>
      </c>
      <c r="S29" s="302">
        <v>0</v>
      </c>
      <c r="T29" s="302">
        <v>0</v>
      </c>
      <c r="U29" s="302">
        <v>0</v>
      </c>
      <c r="V29" s="302">
        <v>0</v>
      </c>
      <c r="W29" s="302">
        <v>0</v>
      </c>
      <c r="X29" s="302">
        <v>0</v>
      </c>
      <c r="Y29" s="302">
        <v>0</v>
      </c>
      <c r="Z29" s="302">
        <v>0</v>
      </c>
      <c r="AA29" s="302">
        <v>0</v>
      </c>
      <c r="AB29" s="223">
        <v>11</v>
      </c>
      <c r="AC29" s="223">
        <v>11</v>
      </c>
      <c r="AD29" s="109" t="s">
        <v>524</v>
      </c>
      <c r="AE29" s="302">
        <v>0</v>
      </c>
      <c r="AF29" s="302">
        <v>0</v>
      </c>
      <c r="AG29" s="302">
        <v>0</v>
      </c>
      <c r="AH29" s="302">
        <v>0</v>
      </c>
      <c r="AI29" s="302">
        <v>0</v>
      </c>
      <c r="AJ29" s="302">
        <v>0</v>
      </c>
      <c r="AK29" s="302">
        <v>0</v>
      </c>
      <c r="AL29" s="302">
        <v>0</v>
      </c>
      <c r="AM29" s="302">
        <v>0</v>
      </c>
      <c r="AN29" s="302">
        <v>0</v>
      </c>
      <c r="AO29" s="223">
        <v>11</v>
      </c>
      <c r="AP29" s="223">
        <v>11</v>
      </c>
      <c r="AQ29" s="109" t="s">
        <v>524</v>
      </c>
      <c r="AR29" s="302">
        <v>0</v>
      </c>
      <c r="AS29" s="302">
        <v>0</v>
      </c>
      <c r="AT29" s="302">
        <v>0</v>
      </c>
      <c r="AU29" s="302">
        <v>0</v>
      </c>
      <c r="AV29" s="302">
        <v>0</v>
      </c>
      <c r="AW29" s="302">
        <v>0</v>
      </c>
      <c r="AX29" s="302">
        <v>0</v>
      </c>
      <c r="AY29" s="302">
        <v>0</v>
      </c>
      <c r="AZ29" s="223">
        <v>11</v>
      </c>
      <c r="BA29" s="93"/>
    </row>
    <row r="30" spans="1:53" s="55" customFormat="1" ht="15" customHeight="1">
      <c r="A30" s="108">
        <v>12</v>
      </c>
      <c r="B30" s="276" t="s">
        <v>525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378">
        <v>0</v>
      </c>
      <c r="M30" s="108">
        <v>12</v>
      </c>
      <c r="N30" s="108">
        <v>12</v>
      </c>
      <c r="O30" s="109" t="s">
        <v>525</v>
      </c>
      <c r="P30" s="302">
        <v>0</v>
      </c>
      <c r="Q30" s="302">
        <v>0</v>
      </c>
      <c r="R30" s="302">
        <v>0</v>
      </c>
      <c r="S30" s="302">
        <v>0</v>
      </c>
      <c r="T30" s="302">
        <v>0</v>
      </c>
      <c r="U30" s="302">
        <v>0</v>
      </c>
      <c r="V30" s="302">
        <v>0</v>
      </c>
      <c r="W30" s="302">
        <v>0</v>
      </c>
      <c r="X30" s="302">
        <v>0</v>
      </c>
      <c r="Y30" s="302">
        <v>0</v>
      </c>
      <c r="Z30" s="302">
        <v>0</v>
      </c>
      <c r="AA30" s="302">
        <v>0</v>
      </c>
      <c r="AB30" s="223">
        <v>12</v>
      </c>
      <c r="AC30" s="223">
        <v>12</v>
      </c>
      <c r="AD30" s="109" t="s">
        <v>525</v>
      </c>
      <c r="AE30" s="302">
        <v>0</v>
      </c>
      <c r="AF30" s="302">
        <v>0</v>
      </c>
      <c r="AG30" s="302">
        <v>0</v>
      </c>
      <c r="AH30" s="302">
        <v>0</v>
      </c>
      <c r="AI30" s="302">
        <v>0</v>
      </c>
      <c r="AJ30" s="302">
        <v>0</v>
      </c>
      <c r="AK30" s="302">
        <v>0</v>
      </c>
      <c r="AL30" s="302">
        <v>0</v>
      </c>
      <c r="AM30" s="302">
        <v>0</v>
      </c>
      <c r="AN30" s="302">
        <v>0</v>
      </c>
      <c r="AO30" s="223">
        <v>12</v>
      </c>
      <c r="AP30" s="223">
        <v>12</v>
      </c>
      <c r="AQ30" s="109" t="s">
        <v>525</v>
      </c>
      <c r="AR30" s="302">
        <v>0</v>
      </c>
      <c r="AS30" s="302">
        <v>0</v>
      </c>
      <c r="AT30" s="302">
        <v>0</v>
      </c>
      <c r="AU30" s="302">
        <v>0</v>
      </c>
      <c r="AV30" s="302">
        <v>0</v>
      </c>
      <c r="AW30" s="302">
        <v>0</v>
      </c>
      <c r="AX30" s="302">
        <v>0</v>
      </c>
      <c r="AY30" s="302">
        <v>0</v>
      </c>
      <c r="AZ30" s="223">
        <v>12</v>
      </c>
      <c r="BA30" s="93"/>
    </row>
    <row r="31" spans="1:53" s="55" customFormat="1" ht="15" customHeight="1">
      <c r="A31" s="108">
        <v>13</v>
      </c>
      <c r="B31" s="276" t="s">
        <v>526</v>
      </c>
      <c r="C31" s="302">
        <v>18642.708961789634</v>
      </c>
      <c r="D31" s="302">
        <v>18479.383019259083</v>
      </c>
      <c r="E31" s="302">
        <v>-14005.319717234805</v>
      </c>
      <c r="F31" s="302">
        <v>-2886.118155782007</v>
      </c>
      <c r="G31" s="302">
        <v>-729.8456720485706</v>
      </c>
      <c r="H31" s="302">
        <v>3288</v>
      </c>
      <c r="I31" s="302">
        <v>-972.4217312502061</v>
      </c>
      <c r="J31" s="302">
        <v>6341.861153375524</v>
      </c>
      <c r="K31" s="302">
        <v>32877.10739667137</v>
      </c>
      <c r="L31" s="378">
        <v>1956</v>
      </c>
      <c r="M31" s="108">
        <v>13</v>
      </c>
      <c r="N31" s="108">
        <v>13</v>
      </c>
      <c r="O31" s="109" t="s">
        <v>526</v>
      </c>
      <c r="P31" s="302">
        <v>60640</v>
      </c>
      <c r="Q31" s="302">
        <v>8586</v>
      </c>
      <c r="R31" s="302">
        <v>3425</v>
      </c>
      <c r="S31" s="302">
        <v>519</v>
      </c>
      <c r="T31" s="302">
        <v>5814</v>
      </c>
      <c r="U31" s="302">
        <v>5473</v>
      </c>
      <c r="V31" s="302">
        <v>3867</v>
      </c>
      <c r="W31" s="302">
        <v>11513</v>
      </c>
      <c r="X31" s="302">
        <v>20878</v>
      </c>
      <c r="Y31" s="302">
        <v>3077</v>
      </c>
      <c r="Z31" s="302">
        <v>123792</v>
      </c>
      <c r="AA31" s="302">
        <v>136</v>
      </c>
      <c r="AB31" s="223">
        <v>14</v>
      </c>
      <c r="AC31" s="223">
        <v>14</v>
      </c>
      <c r="AD31" s="109" t="s">
        <v>526</v>
      </c>
      <c r="AE31" s="302">
        <v>1270.0397863946416</v>
      </c>
      <c r="AF31" s="302">
        <v>364.7489386536323</v>
      </c>
      <c r="AG31" s="302">
        <v>686.1528845973692</v>
      </c>
      <c r="AH31" s="302">
        <v>621.2014255214203</v>
      </c>
      <c r="AI31" s="302">
        <v>98.75498339060411</v>
      </c>
      <c r="AJ31" s="302">
        <v>0.4299999276792038</v>
      </c>
      <c r="AK31" s="302">
        <v>21.76899633871765</v>
      </c>
      <c r="AL31" s="302">
        <v>199.474966450719</v>
      </c>
      <c r="AM31" s="302">
        <v>141.3259762306771</v>
      </c>
      <c r="AN31" s="302">
        <v>3403.8979575054605</v>
      </c>
      <c r="AO31" s="223">
        <v>14</v>
      </c>
      <c r="AP31" s="223">
        <v>14</v>
      </c>
      <c r="AQ31" s="109" t="s">
        <v>526</v>
      </c>
      <c r="AR31" s="302">
        <v>5198.369125697075</v>
      </c>
      <c r="AS31" s="302">
        <v>156.41597369272174</v>
      </c>
      <c r="AT31" s="302">
        <v>17.795997006928165</v>
      </c>
      <c r="AU31" s="302">
        <v>5372.581096396724</v>
      </c>
      <c r="AV31" s="302">
        <v>3.4829994142015503</v>
      </c>
      <c r="AW31" s="302">
        <v>215.80252144582423</v>
      </c>
      <c r="AX31" s="302">
        <v>486.7195574013511</v>
      </c>
      <c r="AY31" s="302">
        <v>9482.484132163563</v>
      </c>
      <c r="AZ31" s="223">
        <v>14</v>
      </c>
      <c r="BA31" s="93"/>
    </row>
    <row r="32" spans="1:53" s="55" customFormat="1" ht="15" customHeight="1">
      <c r="A32" s="108">
        <v>14</v>
      </c>
      <c r="B32" s="276" t="s">
        <v>527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02">
        <v>0</v>
      </c>
      <c r="L32" s="378">
        <v>0</v>
      </c>
      <c r="M32" s="108">
        <v>14</v>
      </c>
      <c r="N32" s="108">
        <v>14</v>
      </c>
      <c r="O32" s="109" t="s">
        <v>527</v>
      </c>
      <c r="P32" s="302">
        <v>0</v>
      </c>
      <c r="Q32" s="302">
        <v>0</v>
      </c>
      <c r="R32" s="302">
        <v>0</v>
      </c>
      <c r="S32" s="302">
        <v>0</v>
      </c>
      <c r="T32" s="302">
        <v>0</v>
      </c>
      <c r="U32" s="302">
        <v>0</v>
      </c>
      <c r="V32" s="302">
        <v>0</v>
      </c>
      <c r="W32" s="302">
        <v>0</v>
      </c>
      <c r="X32" s="302">
        <v>0</v>
      </c>
      <c r="Y32" s="302">
        <v>0</v>
      </c>
      <c r="Z32" s="302">
        <v>0</v>
      </c>
      <c r="AA32" s="302">
        <v>0</v>
      </c>
      <c r="AB32" s="223">
        <v>15</v>
      </c>
      <c r="AC32" s="223">
        <v>15</v>
      </c>
      <c r="AD32" s="109" t="s">
        <v>527</v>
      </c>
      <c r="AE32" s="302">
        <v>0</v>
      </c>
      <c r="AF32" s="302">
        <v>0</v>
      </c>
      <c r="AG32" s="302">
        <v>0</v>
      </c>
      <c r="AH32" s="302">
        <v>0</v>
      </c>
      <c r="AI32" s="302">
        <v>0</v>
      </c>
      <c r="AJ32" s="302">
        <v>0</v>
      </c>
      <c r="AK32" s="302">
        <v>0</v>
      </c>
      <c r="AL32" s="302">
        <v>0</v>
      </c>
      <c r="AM32" s="302">
        <v>0</v>
      </c>
      <c r="AN32" s="302">
        <v>0</v>
      </c>
      <c r="AO32" s="223">
        <v>15</v>
      </c>
      <c r="AP32" s="223">
        <v>15</v>
      </c>
      <c r="AQ32" s="109" t="s">
        <v>527</v>
      </c>
      <c r="AR32" s="302">
        <v>0</v>
      </c>
      <c r="AS32" s="302">
        <v>0</v>
      </c>
      <c r="AT32" s="302">
        <v>0</v>
      </c>
      <c r="AU32" s="302">
        <v>0</v>
      </c>
      <c r="AV32" s="302">
        <v>0</v>
      </c>
      <c r="AW32" s="302">
        <v>0</v>
      </c>
      <c r="AX32" s="302">
        <v>0</v>
      </c>
      <c r="AY32" s="302">
        <v>0</v>
      </c>
      <c r="AZ32" s="223">
        <v>15</v>
      </c>
      <c r="BA32" s="93"/>
    </row>
    <row r="33" spans="1:53" s="55" customFormat="1" ht="15" customHeight="1">
      <c r="A33" s="108">
        <v>15</v>
      </c>
      <c r="B33" s="276" t="s">
        <v>814</v>
      </c>
      <c r="C33" s="302">
        <v>0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2">
        <v>0</v>
      </c>
      <c r="L33" s="378">
        <v>0</v>
      </c>
      <c r="M33" s="108">
        <v>15</v>
      </c>
      <c r="N33" s="108">
        <v>15</v>
      </c>
      <c r="O33" s="109" t="s">
        <v>814</v>
      </c>
      <c r="P33" s="302">
        <v>0</v>
      </c>
      <c r="Q33" s="302">
        <v>0</v>
      </c>
      <c r="R33" s="302">
        <v>0</v>
      </c>
      <c r="S33" s="302">
        <v>0</v>
      </c>
      <c r="T33" s="302">
        <v>0</v>
      </c>
      <c r="U33" s="302">
        <v>0</v>
      </c>
      <c r="V33" s="302">
        <v>0</v>
      </c>
      <c r="W33" s="302">
        <v>0</v>
      </c>
      <c r="X33" s="302">
        <v>0</v>
      </c>
      <c r="Y33" s="302">
        <v>0</v>
      </c>
      <c r="Z33" s="302">
        <v>0</v>
      </c>
      <c r="AA33" s="302">
        <v>0</v>
      </c>
      <c r="AB33" s="223">
        <v>16</v>
      </c>
      <c r="AC33" s="223">
        <v>16</v>
      </c>
      <c r="AD33" s="109" t="s">
        <v>814</v>
      </c>
      <c r="AE33" s="302">
        <v>0</v>
      </c>
      <c r="AF33" s="302">
        <v>0</v>
      </c>
      <c r="AG33" s="302">
        <v>0</v>
      </c>
      <c r="AH33" s="302">
        <v>0</v>
      </c>
      <c r="AI33" s="302">
        <v>0</v>
      </c>
      <c r="AJ33" s="302">
        <v>0</v>
      </c>
      <c r="AK33" s="302">
        <v>0</v>
      </c>
      <c r="AL33" s="302">
        <v>0</v>
      </c>
      <c r="AM33" s="302">
        <v>0</v>
      </c>
      <c r="AN33" s="302">
        <v>0</v>
      </c>
      <c r="AO33" s="223">
        <v>16</v>
      </c>
      <c r="AP33" s="223">
        <v>16</v>
      </c>
      <c r="AQ33" s="109" t="s">
        <v>814</v>
      </c>
      <c r="AR33" s="302">
        <v>0</v>
      </c>
      <c r="AS33" s="302">
        <v>0</v>
      </c>
      <c r="AT33" s="302">
        <v>0</v>
      </c>
      <c r="AU33" s="302">
        <v>0</v>
      </c>
      <c r="AV33" s="302">
        <v>0</v>
      </c>
      <c r="AW33" s="302">
        <v>0</v>
      </c>
      <c r="AX33" s="302">
        <v>0</v>
      </c>
      <c r="AY33" s="302">
        <v>0</v>
      </c>
      <c r="AZ33" s="223">
        <v>16</v>
      </c>
      <c r="BA33" s="93"/>
    </row>
    <row r="34" spans="1:53" s="55" customFormat="1" ht="15" customHeight="1">
      <c r="A34" s="108">
        <v>16</v>
      </c>
      <c r="B34" s="276" t="s">
        <v>528</v>
      </c>
      <c r="C34" s="302">
        <v>23856.15247768318</v>
      </c>
      <c r="D34" s="302">
        <v>23157.944595113317</v>
      </c>
      <c r="E34" s="302">
        <v>-14073.629492985438</v>
      </c>
      <c r="F34" s="302">
        <v>903.4443683424129</v>
      </c>
      <c r="G34" s="302">
        <v>-514.6907964374484</v>
      </c>
      <c r="H34" s="302">
        <v>4122</v>
      </c>
      <c r="I34" s="302">
        <v>-10248.077416397111</v>
      </c>
      <c r="J34" s="302">
        <v>9929.62732995657</v>
      </c>
      <c r="K34" s="302">
        <v>37796.52264308123</v>
      </c>
      <c r="L34" s="378">
        <v>1963</v>
      </c>
      <c r="M34" s="108">
        <v>16</v>
      </c>
      <c r="N34" s="108">
        <v>16</v>
      </c>
      <c r="O34" s="109" t="s">
        <v>528</v>
      </c>
      <c r="P34" s="302">
        <v>90168</v>
      </c>
      <c r="Q34" s="302">
        <v>7241</v>
      </c>
      <c r="R34" s="302">
        <v>1242</v>
      </c>
      <c r="S34" s="302">
        <v>93</v>
      </c>
      <c r="T34" s="302">
        <v>8560</v>
      </c>
      <c r="U34" s="302">
        <v>8657</v>
      </c>
      <c r="V34" s="302">
        <v>3625</v>
      </c>
      <c r="W34" s="302">
        <v>6025</v>
      </c>
      <c r="X34" s="302">
        <v>31398</v>
      </c>
      <c r="Y34" s="302">
        <v>3162</v>
      </c>
      <c r="Z34" s="302">
        <v>160171</v>
      </c>
      <c r="AA34" s="302">
        <v>30</v>
      </c>
      <c r="AB34" s="223">
        <v>17</v>
      </c>
      <c r="AC34" s="223">
        <v>17</v>
      </c>
      <c r="AD34" s="109" t="s">
        <v>528</v>
      </c>
      <c r="AE34" s="302">
        <v>1758.9427041670738</v>
      </c>
      <c r="AF34" s="302">
        <v>135.93197713788265</v>
      </c>
      <c r="AG34" s="302">
        <v>921.2158450626172</v>
      </c>
      <c r="AH34" s="302">
        <v>1332.062835963114</v>
      </c>
      <c r="AI34" s="302">
        <v>170.34897134935972</v>
      </c>
      <c r="AJ34" s="302">
        <v>0</v>
      </c>
      <c r="AK34" s="302">
        <v>24.80199582860375</v>
      </c>
      <c r="AL34" s="302">
        <v>349.2909412534808</v>
      </c>
      <c r="AM34" s="302">
        <v>11.714998029678771</v>
      </c>
      <c r="AN34" s="302">
        <v>4704.310268791812</v>
      </c>
      <c r="AO34" s="223">
        <v>17</v>
      </c>
      <c r="AP34" s="223">
        <v>17</v>
      </c>
      <c r="AQ34" s="109" t="s">
        <v>528</v>
      </c>
      <c r="AR34" s="302">
        <v>4906.402174802392</v>
      </c>
      <c r="AS34" s="302">
        <v>471.87092063700834</v>
      </c>
      <c r="AT34" s="302">
        <v>314.31594713585264</v>
      </c>
      <c r="AU34" s="302">
        <v>5692.589042575253</v>
      </c>
      <c r="AV34" s="302">
        <v>27.897995307894014</v>
      </c>
      <c r="AW34" s="302">
        <v>138.7899766572016</v>
      </c>
      <c r="AX34" s="302">
        <v>1196.5809427995325</v>
      </c>
      <c r="AY34" s="302">
        <v>11760.168226131693</v>
      </c>
      <c r="AZ34" s="223">
        <v>17</v>
      </c>
      <c r="BA34" s="93"/>
    </row>
    <row r="35" spans="1:53" s="55" customFormat="1" ht="15" customHeight="1">
      <c r="A35" s="108">
        <v>17</v>
      </c>
      <c r="B35" s="276" t="s">
        <v>1636</v>
      </c>
      <c r="C35" s="302">
        <v>14095.20895935603</v>
      </c>
      <c r="D35" s="302">
        <v>13786.409011292455</v>
      </c>
      <c r="E35" s="302">
        <v>-14708.865966146332</v>
      </c>
      <c r="F35" s="302">
        <v>-3088.2615605916913</v>
      </c>
      <c r="G35" s="302">
        <v>707.9997509229898</v>
      </c>
      <c r="H35" s="302">
        <v>2830</v>
      </c>
      <c r="I35" s="302">
        <v>-490.71768746720966</v>
      </c>
      <c r="J35" s="302">
        <v>6093.498975147042</v>
      </c>
      <c r="K35" s="302">
        <v>29806.5949868906</v>
      </c>
      <c r="L35" s="378">
        <v>1963</v>
      </c>
      <c r="M35" s="108">
        <v>17</v>
      </c>
      <c r="N35" s="108">
        <v>17</v>
      </c>
      <c r="O35" s="276" t="s">
        <v>1636</v>
      </c>
      <c r="P35" s="302">
        <v>37359.575</v>
      </c>
      <c r="Q35" s="302">
        <v>5903.28056</v>
      </c>
      <c r="R35" s="302">
        <v>3322.64722</v>
      </c>
      <c r="S35" s="302">
        <v>251.583333</v>
      </c>
      <c r="T35" s="302">
        <v>2579.61111</v>
      </c>
      <c r="U35" s="302">
        <v>9019.08611</v>
      </c>
      <c r="V35" s="302">
        <v>1495.90278</v>
      </c>
      <c r="W35" s="302">
        <v>10796.2278</v>
      </c>
      <c r="X35" s="302">
        <v>19553.9333</v>
      </c>
      <c r="Y35" s="302">
        <v>1495.90278</v>
      </c>
      <c r="Z35" s="302">
        <v>91777.749993</v>
      </c>
      <c r="AA35" s="302">
        <v>36</v>
      </c>
      <c r="AB35" s="223">
        <v>18</v>
      </c>
      <c r="AC35" s="223">
        <v>18</v>
      </c>
      <c r="AD35" s="109" t="s">
        <v>1636</v>
      </c>
      <c r="AE35" s="302">
        <v>1046.9478239160164</v>
      </c>
      <c r="AF35" s="302">
        <v>605.2308982074702</v>
      </c>
      <c r="AG35" s="302">
        <v>913.1068464264529</v>
      </c>
      <c r="AH35" s="302">
        <v>756.4251210724512</v>
      </c>
      <c r="AI35" s="302">
        <v>260.2879562227084</v>
      </c>
      <c r="AJ35" s="302">
        <v>0</v>
      </c>
      <c r="AK35" s="302">
        <v>16.235997269301286</v>
      </c>
      <c r="AL35" s="302">
        <v>188.44096830650426</v>
      </c>
      <c r="AM35" s="302">
        <v>179.02696988982515</v>
      </c>
      <c r="AN35" s="302">
        <v>3965.7025813107302</v>
      </c>
      <c r="AO35" s="223">
        <v>18</v>
      </c>
      <c r="AP35" s="223">
        <v>18</v>
      </c>
      <c r="AQ35" s="109" t="s">
        <v>1636</v>
      </c>
      <c r="AR35" s="302">
        <v>4096.128311080673</v>
      </c>
      <c r="AS35" s="302">
        <v>398.7329329379348</v>
      </c>
      <c r="AT35" s="302">
        <v>78.2189868445108</v>
      </c>
      <c r="AU35" s="302">
        <v>4573.080230863118</v>
      </c>
      <c r="AV35" s="302">
        <v>237.58096004175098</v>
      </c>
      <c r="AW35" s="302">
        <v>162.6843443444326</v>
      </c>
      <c r="AX35" s="302">
        <v>978.3186554586138</v>
      </c>
      <c r="AY35" s="302">
        <v>9917.366772018646</v>
      </c>
      <c r="AZ35" s="223">
        <v>18</v>
      </c>
      <c r="BA35" s="93"/>
    </row>
    <row r="36" spans="1:53" s="55" customFormat="1" ht="15" customHeight="1">
      <c r="A36" s="108">
        <v>18</v>
      </c>
      <c r="B36" s="276" t="s">
        <v>54</v>
      </c>
      <c r="C36" s="302">
        <v>150630.64766574372</v>
      </c>
      <c r="D36" s="302">
        <v>145485.65545106927</v>
      </c>
      <c r="E36" s="302">
        <v>-95308.2176203085</v>
      </c>
      <c r="F36" s="302">
        <v>-39116.15600113483</v>
      </c>
      <c r="G36" s="302">
        <v>-1460.8685842995421</v>
      </c>
      <c r="H36" s="302">
        <v>25862</v>
      </c>
      <c r="I36" s="302">
        <v>-442.4281855889208</v>
      </c>
      <c r="J36" s="302">
        <v>62761.80144422275</v>
      </c>
      <c r="K36" s="302">
        <v>391395.90117193497</v>
      </c>
      <c r="L36" s="378">
        <v>0</v>
      </c>
      <c r="M36" s="108">
        <v>18</v>
      </c>
      <c r="N36" s="108">
        <v>18</v>
      </c>
      <c r="O36" s="109" t="s">
        <v>54</v>
      </c>
      <c r="P36" s="302">
        <v>483088</v>
      </c>
      <c r="Q36" s="302">
        <v>53775</v>
      </c>
      <c r="R36" s="302">
        <v>10030</v>
      </c>
      <c r="S36" s="302">
        <v>1064</v>
      </c>
      <c r="T36" s="302">
        <v>42423</v>
      </c>
      <c r="U36" s="302">
        <v>34164</v>
      </c>
      <c r="V36" s="302">
        <v>23440</v>
      </c>
      <c r="W36" s="302">
        <v>58925</v>
      </c>
      <c r="X36" s="302">
        <v>153965</v>
      </c>
      <c r="Y36" s="302">
        <v>17086</v>
      </c>
      <c r="Z36" s="302">
        <v>877960</v>
      </c>
      <c r="AA36" s="302">
        <v>398</v>
      </c>
      <c r="AB36" s="223">
        <v>19</v>
      </c>
      <c r="AC36" s="223">
        <v>19</v>
      </c>
      <c r="AD36" s="109" t="s">
        <v>54</v>
      </c>
      <c r="AE36" s="302">
        <v>11337.515093166845</v>
      </c>
      <c r="AF36" s="302">
        <v>5920.0620043170475</v>
      </c>
      <c r="AG36" s="302">
        <v>8994.126487296517</v>
      </c>
      <c r="AH36" s="302">
        <v>12127.457960307993</v>
      </c>
      <c r="AI36" s="302">
        <v>1882.870683323884</v>
      </c>
      <c r="AJ36" s="302">
        <v>198.75696657147793</v>
      </c>
      <c r="AK36" s="302">
        <v>156.2489737208091</v>
      </c>
      <c r="AL36" s="302">
        <v>1876.696684362276</v>
      </c>
      <c r="AM36" s="302">
        <v>449.641924375657</v>
      </c>
      <c r="AN36" s="302">
        <v>42943.3767774425</v>
      </c>
      <c r="AO36" s="223">
        <v>19</v>
      </c>
      <c r="AP36" s="223">
        <v>19</v>
      </c>
      <c r="AQ36" s="109" t="s">
        <v>54</v>
      </c>
      <c r="AR36" s="302">
        <v>29592.79002285001</v>
      </c>
      <c r="AS36" s="302">
        <v>3025.46949115256</v>
      </c>
      <c r="AT36" s="302">
        <v>1151.346806357368</v>
      </c>
      <c r="AU36" s="302">
        <v>33769.60632035994</v>
      </c>
      <c r="AV36" s="302">
        <v>1474.5047520061034</v>
      </c>
      <c r="AW36" s="302">
        <v>1336.9437751421985</v>
      </c>
      <c r="AX36" s="302">
        <v>7823.098684249253</v>
      </c>
      <c r="AY36" s="302">
        <v>87347.5303092</v>
      </c>
      <c r="AZ36" s="223">
        <v>19</v>
      </c>
      <c r="BA36" s="93"/>
    </row>
    <row r="37" spans="1:53" s="55" customFormat="1" ht="15" customHeight="1">
      <c r="A37" s="108">
        <v>19</v>
      </c>
      <c r="B37" s="276" t="s">
        <v>529</v>
      </c>
      <c r="C37" s="302">
        <v>144490.10569850873</v>
      </c>
      <c r="D37" s="302">
        <v>146033.17343898336</v>
      </c>
      <c r="E37" s="302">
        <v>-120482.92900456181</v>
      </c>
      <c r="F37" s="302">
        <v>-32735.63391328261</v>
      </c>
      <c r="G37" s="302">
        <v>-553.0670797807946</v>
      </c>
      <c r="H37" s="302">
        <v>0</v>
      </c>
      <c r="I37" s="302">
        <v>-416.3462999755791</v>
      </c>
      <c r="J37" s="302">
        <v>57872.456266551584</v>
      </c>
      <c r="K37" s="302">
        <v>556935.1460840873</v>
      </c>
      <c r="L37" s="378">
        <v>1925</v>
      </c>
      <c r="M37" s="108">
        <v>19</v>
      </c>
      <c r="N37" s="108">
        <v>19</v>
      </c>
      <c r="O37" s="109" t="s">
        <v>529</v>
      </c>
      <c r="P37" s="302">
        <v>553233</v>
      </c>
      <c r="Q37" s="302">
        <v>64940</v>
      </c>
      <c r="R37" s="302">
        <v>16839</v>
      </c>
      <c r="S37" s="302">
        <v>1248</v>
      </c>
      <c r="T37" s="302">
        <v>12432</v>
      </c>
      <c r="U37" s="302">
        <v>44627</v>
      </c>
      <c r="V37" s="302">
        <v>25705</v>
      </c>
      <c r="W37" s="302">
        <v>123918</v>
      </c>
      <c r="X37" s="302">
        <v>179642</v>
      </c>
      <c r="Y37" s="302">
        <v>27538</v>
      </c>
      <c r="Z37" s="302">
        <v>1050122</v>
      </c>
      <c r="AA37" s="302">
        <v>381</v>
      </c>
      <c r="AB37" s="223">
        <v>20</v>
      </c>
      <c r="AC37" s="223">
        <v>20</v>
      </c>
      <c r="AD37" s="109" t="s">
        <v>529</v>
      </c>
      <c r="AE37" s="302">
        <v>12441.338907517007</v>
      </c>
      <c r="AF37" s="302">
        <v>5771.0600293773805</v>
      </c>
      <c r="AG37" s="302">
        <v>8676.81154066506</v>
      </c>
      <c r="AH37" s="302">
        <v>6899.546229579625</v>
      </c>
      <c r="AI37" s="302">
        <v>1608.721729432428</v>
      </c>
      <c r="AJ37" s="302">
        <v>0</v>
      </c>
      <c r="AK37" s="302">
        <v>218.72796321259742</v>
      </c>
      <c r="AL37" s="302">
        <v>2178.885633537743</v>
      </c>
      <c r="AM37" s="302">
        <v>19.875996657097335</v>
      </c>
      <c r="AN37" s="302">
        <v>37814.96802997894</v>
      </c>
      <c r="AO37" s="223">
        <v>20</v>
      </c>
      <c r="AP37" s="223">
        <v>20</v>
      </c>
      <c r="AQ37" s="109" t="s">
        <v>529</v>
      </c>
      <c r="AR37" s="302">
        <v>33142.20742588086</v>
      </c>
      <c r="AS37" s="302">
        <v>3150.929470051706</v>
      </c>
      <c r="AT37" s="302">
        <v>741.4222079919751</v>
      </c>
      <c r="AU37" s="302">
        <v>37034.55910392454</v>
      </c>
      <c r="AV37" s="302">
        <v>-153.44197419291254</v>
      </c>
      <c r="AW37" s="302">
        <v>1672.2743560534068</v>
      </c>
      <c r="AX37" s="302">
        <v>7497.708696256922</v>
      </c>
      <c r="AY37" s="302">
        <v>83866.06821202088</v>
      </c>
      <c r="AZ37" s="223">
        <v>20</v>
      </c>
      <c r="BA37" s="93"/>
    </row>
    <row r="38" spans="1:53" s="55" customFormat="1" ht="15" customHeight="1">
      <c r="A38" s="108">
        <v>20</v>
      </c>
      <c r="B38" s="276" t="s">
        <v>530</v>
      </c>
      <c r="C38" s="302">
        <v>0</v>
      </c>
      <c r="D38" s="302">
        <v>0</v>
      </c>
      <c r="E38" s="302">
        <v>0</v>
      </c>
      <c r="F38" s="302">
        <v>0</v>
      </c>
      <c r="G38" s="302">
        <v>0</v>
      </c>
      <c r="H38" s="302">
        <v>0</v>
      </c>
      <c r="I38" s="302">
        <v>0</v>
      </c>
      <c r="J38" s="302">
        <v>0</v>
      </c>
      <c r="K38" s="302">
        <v>0</v>
      </c>
      <c r="L38" s="378">
        <v>0</v>
      </c>
      <c r="M38" s="108">
        <v>20</v>
      </c>
      <c r="N38" s="108">
        <v>20</v>
      </c>
      <c r="O38" s="109" t="s">
        <v>530</v>
      </c>
      <c r="P38" s="302">
        <v>0</v>
      </c>
      <c r="Q38" s="302">
        <v>0</v>
      </c>
      <c r="R38" s="302">
        <v>0</v>
      </c>
      <c r="S38" s="302">
        <v>0</v>
      </c>
      <c r="T38" s="302">
        <v>0</v>
      </c>
      <c r="U38" s="302">
        <v>0</v>
      </c>
      <c r="V38" s="302">
        <v>0</v>
      </c>
      <c r="W38" s="302">
        <v>0</v>
      </c>
      <c r="X38" s="302">
        <v>0</v>
      </c>
      <c r="Y38" s="302">
        <v>0</v>
      </c>
      <c r="Z38" s="302">
        <v>0</v>
      </c>
      <c r="AA38" s="302">
        <v>0</v>
      </c>
      <c r="AB38" s="223">
        <v>21</v>
      </c>
      <c r="AC38" s="223">
        <v>21</v>
      </c>
      <c r="AD38" s="109" t="s">
        <v>530</v>
      </c>
      <c r="AE38" s="302">
        <v>0</v>
      </c>
      <c r="AF38" s="302">
        <v>0</v>
      </c>
      <c r="AG38" s="302">
        <v>0</v>
      </c>
      <c r="AH38" s="302">
        <v>0</v>
      </c>
      <c r="AI38" s="302">
        <v>0</v>
      </c>
      <c r="AJ38" s="302">
        <v>0</v>
      </c>
      <c r="AK38" s="302">
        <v>0</v>
      </c>
      <c r="AL38" s="302">
        <v>0</v>
      </c>
      <c r="AM38" s="302">
        <v>0</v>
      </c>
      <c r="AN38" s="302">
        <v>0</v>
      </c>
      <c r="AO38" s="223">
        <v>21</v>
      </c>
      <c r="AP38" s="223">
        <v>21</v>
      </c>
      <c r="AQ38" s="109" t="s">
        <v>530</v>
      </c>
      <c r="AR38" s="302">
        <v>0</v>
      </c>
      <c r="AS38" s="302">
        <v>0</v>
      </c>
      <c r="AT38" s="302">
        <v>0</v>
      </c>
      <c r="AU38" s="302">
        <v>0</v>
      </c>
      <c r="AV38" s="302">
        <v>0</v>
      </c>
      <c r="AW38" s="302">
        <v>0</v>
      </c>
      <c r="AX38" s="302">
        <v>0</v>
      </c>
      <c r="AY38" s="302">
        <v>0</v>
      </c>
      <c r="AZ38" s="223">
        <v>21</v>
      </c>
      <c r="BA38" s="93"/>
    </row>
    <row r="39" spans="1:53" s="55" customFormat="1" ht="15" customHeight="1">
      <c r="A39" s="108">
        <v>21</v>
      </c>
      <c r="B39" s="109" t="s">
        <v>531</v>
      </c>
      <c r="C39" s="302">
        <v>3676.307441689474</v>
      </c>
      <c r="D39" s="302">
        <v>3522.2824675946154</v>
      </c>
      <c r="E39" s="302">
        <v>-3546.8609634608097</v>
      </c>
      <c r="F39" s="302">
        <v>-507.1969946955892</v>
      </c>
      <c r="G39" s="302">
        <v>673.9746166456067</v>
      </c>
      <c r="H39" s="302">
        <v>830</v>
      </c>
      <c r="I39" s="302">
        <v>-542.202938808012</v>
      </c>
      <c r="J39" s="302">
        <v>2369.3016015120766</v>
      </c>
      <c r="K39" s="302">
        <v>14870.389498980023</v>
      </c>
      <c r="L39" s="378">
        <v>1927</v>
      </c>
      <c r="M39" s="108">
        <v>21</v>
      </c>
      <c r="N39" s="108">
        <v>21</v>
      </c>
      <c r="O39" s="109" t="s">
        <v>531</v>
      </c>
      <c r="P39" s="302">
        <v>15755</v>
      </c>
      <c r="Q39" s="302">
        <v>3273</v>
      </c>
      <c r="R39" s="302">
        <v>542</v>
      </c>
      <c r="S39" s="302">
        <v>37</v>
      </c>
      <c r="T39" s="302">
        <v>1055</v>
      </c>
      <c r="U39" s="302">
        <v>1550</v>
      </c>
      <c r="V39" s="302">
        <v>271</v>
      </c>
      <c r="W39" s="302">
        <v>3271</v>
      </c>
      <c r="X39" s="302">
        <v>5968</v>
      </c>
      <c r="Y39" s="302">
        <v>557</v>
      </c>
      <c r="Z39" s="302">
        <v>32279</v>
      </c>
      <c r="AA39" s="302">
        <v>21</v>
      </c>
      <c r="AB39" s="223">
        <v>22</v>
      </c>
      <c r="AC39" s="223">
        <v>22</v>
      </c>
      <c r="AD39" s="109" t="s">
        <v>531</v>
      </c>
      <c r="AE39" s="302">
        <v>467.06492144531927</v>
      </c>
      <c r="AF39" s="302">
        <v>187.44496847401942</v>
      </c>
      <c r="AG39" s="302">
        <v>315.4319469481549</v>
      </c>
      <c r="AH39" s="302">
        <v>236.30496025635873</v>
      </c>
      <c r="AI39" s="302">
        <v>55.874990602501185</v>
      </c>
      <c r="AJ39" s="302">
        <v>-384.40593534756283</v>
      </c>
      <c r="AK39" s="302">
        <v>0</v>
      </c>
      <c r="AL39" s="302">
        <v>58.54899015276675</v>
      </c>
      <c r="AM39" s="302">
        <v>10.236998278260486</v>
      </c>
      <c r="AN39" s="302">
        <v>946.5018408098178</v>
      </c>
      <c r="AO39" s="223">
        <v>22</v>
      </c>
      <c r="AP39" s="223">
        <v>22</v>
      </c>
      <c r="AQ39" s="109" t="s">
        <v>531</v>
      </c>
      <c r="AR39" s="302">
        <v>1091.9898163404969</v>
      </c>
      <c r="AS39" s="302">
        <v>41.68199298959203</v>
      </c>
      <c r="AT39" s="302">
        <v>27.467995380214813</v>
      </c>
      <c r="AU39" s="302">
        <v>1161.139804710304</v>
      </c>
      <c r="AV39" s="302">
        <v>12.515997894960266</v>
      </c>
      <c r="AW39" s="302">
        <v>0.14299997594913058</v>
      </c>
      <c r="AX39" s="302">
        <v>157.88497344565369</v>
      </c>
      <c r="AY39" s="302">
        <v>2278.185616836685</v>
      </c>
      <c r="AZ39" s="223">
        <v>22</v>
      </c>
      <c r="BA39" s="93"/>
    </row>
    <row r="40" spans="1:53" s="61" customFormat="1" ht="15" customHeight="1">
      <c r="A40" s="321"/>
      <c r="B40" s="110" t="s">
        <v>1698</v>
      </c>
      <c r="C40" s="304">
        <v>690310.8494453178</v>
      </c>
      <c r="D40" s="304">
        <v>681422.5812002172</v>
      </c>
      <c r="E40" s="304">
        <v>-529891.0354498217</v>
      </c>
      <c r="F40" s="304">
        <v>-143364.66132771724</v>
      </c>
      <c r="G40" s="304">
        <v>-4358.565547543924</v>
      </c>
      <c r="H40" s="304">
        <v>92378</v>
      </c>
      <c r="I40" s="304">
        <v>-14858.22682582544</v>
      </c>
      <c r="J40" s="304">
        <v>278092.2522182407</v>
      </c>
      <c r="K40" s="304">
        <v>2280102.5827343334</v>
      </c>
      <c r="L40" s="376"/>
      <c r="M40" s="321"/>
      <c r="N40" s="321"/>
      <c r="O40" s="110" t="s">
        <v>1077</v>
      </c>
      <c r="P40" s="304">
        <v>2248487.575</v>
      </c>
      <c r="Q40" s="304">
        <v>249406.28055999998</v>
      </c>
      <c r="R40" s="304">
        <v>77336.64722</v>
      </c>
      <c r="S40" s="304">
        <v>10237.583332999999</v>
      </c>
      <c r="T40" s="304">
        <v>123334.61111</v>
      </c>
      <c r="U40" s="304">
        <v>200813.08611</v>
      </c>
      <c r="V40" s="304">
        <v>109841.90278</v>
      </c>
      <c r="W40" s="304">
        <v>389076.2278</v>
      </c>
      <c r="X40" s="304">
        <v>774590.9332999999</v>
      </c>
      <c r="Y40" s="304">
        <v>76206.90278</v>
      </c>
      <c r="Z40" s="304">
        <v>4259330.749993</v>
      </c>
      <c r="AA40" s="304">
        <v>52766</v>
      </c>
      <c r="AB40" s="303"/>
      <c r="AC40" s="303"/>
      <c r="AD40" s="110" t="s">
        <v>1077</v>
      </c>
      <c r="AE40" s="304">
        <v>53447.53770076946</v>
      </c>
      <c r="AF40" s="304">
        <v>25980.415570407782</v>
      </c>
      <c r="AG40" s="304">
        <v>40248.61218066938</v>
      </c>
      <c r="AH40" s="304">
        <v>58439.691749443446</v>
      </c>
      <c r="AI40" s="304">
        <v>8130.449992556475</v>
      </c>
      <c r="AJ40" s="304">
        <v>-185.2189688484057</v>
      </c>
      <c r="AK40" s="304">
        <v>902.5724381982131</v>
      </c>
      <c r="AL40" s="304">
        <v>9814.096209387508</v>
      </c>
      <c r="AM40" s="304">
        <v>5298.6093088378875</v>
      </c>
      <c r="AN40" s="304">
        <v>202076.76618142173</v>
      </c>
      <c r="AO40" s="303"/>
      <c r="AP40" s="303"/>
      <c r="AQ40" s="110" t="s">
        <v>1698</v>
      </c>
      <c r="AR40" s="304">
        <v>162284.72650566837</v>
      </c>
      <c r="AS40" s="304">
        <v>14445.464100447347</v>
      </c>
      <c r="AT40" s="304">
        <v>11520.169145136877</v>
      </c>
      <c r="AU40" s="304">
        <v>188250.3597512526</v>
      </c>
      <c r="AV40" s="304">
        <v>4309.619515174031</v>
      </c>
      <c r="AW40" s="304">
        <v>6913.4094040049495</v>
      </c>
      <c r="AX40" s="304">
        <v>39489.73989889523</v>
      </c>
      <c r="AY40" s="304">
        <v>441039.8947507486</v>
      </c>
      <c r="AZ40" s="303"/>
      <c r="BA40" s="277"/>
    </row>
    <row r="41" spans="1:53" s="83" customFormat="1" ht="11.25" customHeight="1">
      <c r="A41" s="325"/>
      <c r="B41" s="111" t="s">
        <v>1699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5"/>
      <c r="M41" s="325"/>
      <c r="N41" s="325"/>
      <c r="O41" s="111" t="s">
        <v>162</v>
      </c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3"/>
      <c r="AC41" s="353"/>
      <c r="AD41" s="111" t="s">
        <v>162</v>
      </c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3"/>
      <c r="AP41" s="353"/>
      <c r="AQ41" s="111" t="s">
        <v>1699</v>
      </c>
      <c r="AR41" s="354"/>
      <c r="AS41" s="354"/>
      <c r="AT41" s="354"/>
      <c r="AU41" s="354"/>
      <c r="AV41" s="354"/>
      <c r="AW41" s="354"/>
      <c r="AX41" s="354"/>
      <c r="AY41" s="354"/>
      <c r="AZ41" s="353"/>
      <c r="BA41" s="279"/>
    </row>
    <row r="42" spans="1:53" ht="12.75" customHeight="1">
      <c r="A42" s="320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328"/>
      <c r="M42" s="320"/>
      <c r="N42" s="320"/>
      <c r="O42" s="328"/>
      <c r="P42" s="328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328"/>
      <c r="AB42" s="322"/>
      <c r="AC42" s="324"/>
      <c r="AD42" s="328"/>
      <c r="AE42" s="289"/>
      <c r="AF42" s="289"/>
      <c r="AG42" s="289"/>
      <c r="AH42" s="289"/>
      <c r="AI42" s="289"/>
      <c r="AJ42" s="289"/>
      <c r="AK42" s="289"/>
      <c r="AL42" s="289"/>
      <c r="AM42" s="289"/>
      <c r="AN42" s="328"/>
      <c r="AO42" s="322"/>
      <c r="AP42" s="324"/>
      <c r="AQ42" s="328"/>
      <c r="AR42" s="289"/>
      <c r="AS42" s="289"/>
      <c r="AT42" s="289"/>
      <c r="AU42" s="289"/>
      <c r="AV42" s="289"/>
      <c r="AW42" s="289"/>
      <c r="AX42" s="289"/>
      <c r="AY42" s="328"/>
      <c r="AZ42" s="322"/>
      <c r="BA42" s="328"/>
    </row>
    <row r="43" spans="1:53" ht="12.75" customHeight="1">
      <c r="A43" s="273" t="s">
        <v>1672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328"/>
      <c r="M43" s="327"/>
      <c r="N43" s="273"/>
      <c r="O43" s="328"/>
      <c r="P43" s="328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328"/>
      <c r="AB43" s="327"/>
      <c r="AC43" s="273"/>
      <c r="AD43" s="328"/>
      <c r="AE43" s="289"/>
      <c r="AF43" s="289"/>
      <c r="AG43" s="289"/>
      <c r="AH43" s="289"/>
      <c r="AI43" s="289"/>
      <c r="AJ43" s="289"/>
      <c r="AK43" s="289"/>
      <c r="AL43" s="289"/>
      <c r="AM43" s="289"/>
      <c r="AN43" s="328"/>
      <c r="AO43" s="327"/>
      <c r="AP43" s="273"/>
      <c r="AQ43" s="328"/>
      <c r="AR43" s="289"/>
      <c r="AS43" s="289"/>
      <c r="AT43" s="289"/>
      <c r="AU43" s="289"/>
      <c r="AV43" s="289"/>
      <c r="AW43" s="289"/>
      <c r="AX43" s="289"/>
      <c r="AY43" s="328"/>
      <c r="AZ43" s="327"/>
      <c r="BA43" s="328"/>
    </row>
    <row r="44" spans="1:53" ht="24" customHeight="1">
      <c r="A44" s="398" t="s">
        <v>1752</v>
      </c>
      <c r="B44" s="399"/>
      <c r="C44" s="399"/>
      <c r="D44" s="399"/>
      <c r="E44" s="399"/>
      <c r="F44" s="399"/>
      <c r="G44" s="289"/>
      <c r="H44" s="289"/>
      <c r="I44" s="289"/>
      <c r="J44" s="289"/>
      <c r="K44" s="289"/>
      <c r="L44" s="328"/>
      <c r="M44" s="327"/>
      <c r="N44" s="273"/>
      <c r="O44" s="328"/>
      <c r="P44" s="328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73"/>
      <c r="AC44" s="273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328"/>
      <c r="AO44" s="327"/>
      <c r="AP44" s="273"/>
      <c r="AQ44" s="328"/>
      <c r="AR44" s="289"/>
      <c r="AS44" s="289"/>
      <c r="AT44" s="289"/>
      <c r="AU44" s="289"/>
      <c r="AV44" s="289"/>
      <c r="AW44" s="289"/>
      <c r="AX44" s="289"/>
      <c r="AY44" s="289"/>
      <c r="AZ44" s="273"/>
      <c r="BA44" s="289"/>
    </row>
    <row r="45" spans="1:53" ht="12.75" customHeight="1">
      <c r="A45" s="287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328"/>
      <c r="M45" s="327"/>
      <c r="N45" s="287"/>
      <c r="O45" s="328"/>
      <c r="P45" s="328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73"/>
      <c r="AC45" s="287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328"/>
      <c r="AO45" s="327"/>
      <c r="AP45" s="287"/>
      <c r="AQ45" s="328"/>
      <c r="AR45" s="289"/>
      <c r="AS45" s="289"/>
      <c r="AT45" s="289"/>
      <c r="AU45" s="289"/>
      <c r="AV45" s="289"/>
      <c r="AW45" s="289"/>
      <c r="AX45" s="289"/>
      <c r="AY45" s="289"/>
      <c r="AZ45" s="273"/>
      <c r="BA45" s="289"/>
    </row>
    <row r="46" spans="12:16" ht="10.5" customHeight="1">
      <c r="L46" s="40"/>
      <c r="O46" s="40"/>
      <c r="P46" s="40"/>
    </row>
  </sheetData>
  <sheetProtection/>
  <mergeCells count="1">
    <mergeCell ref="A44:F44"/>
  </mergeCells>
  <printOptions/>
  <pageMargins left="0.3937007874015748" right="0.3937007874015748" top="0.7874015748031497" bottom="0.3937007874015748" header="0.5118110236220472" footer="0.5118110236220472"/>
  <pageSetup firstPageNumber="66" useFirstPageNumber="1" fitToWidth="2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3"/>
  <sheetViews>
    <sheetView zoomScale="80" zoomScaleNormal="80" zoomScalePageLayoutView="0" workbookViewId="0" topLeftCell="A1">
      <pane xSplit="2" ySplit="20" topLeftCell="C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D46" sqref="D46"/>
    </sheetView>
  </sheetViews>
  <sheetFormatPr defaultColWidth="9.140625" defaultRowHeight="10.5" customHeight="1"/>
  <cols>
    <col min="1" max="1" width="3.7109375" style="44" customWidth="1"/>
    <col min="2" max="2" width="21.7109375" style="45" customWidth="1"/>
    <col min="3" max="3" width="12.7109375" style="45" customWidth="1"/>
    <col min="4" max="4" width="13.57421875" style="45" customWidth="1"/>
    <col min="5" max="5" width="12.7109375" style="45" customWidth="1"/>
    <col min="6" max="6" width="13.28125" style="45" customWidth="1"/>
    <col min="7" max="7" width="14.8515625" style="45" customWidth="1"/>
    <col min="8" max="8" width="19.00390625" style="45" customWidth="1"/>
    <col min="9" max="9" width="20.421875" style="45" customWidth="1"/>
    <col min="10" max="10" width="18.8515625" style="45" customWidth="1"/>
    <col min="11" max="11" width="24.140625" style="45" customWidth="1"/>
    <col min="12" max="12" width="3.7109375" style="44" customWidth="1"/>
    <col min="13" max="16384" width="9.140625" style="45" customWidth="1"/>
  </cols>
  <sheetData>
    <row r="1" spans="1:12" ht="13.5" customHeight="1">
      <c r="A1" s="307"/>
      <c r="B1" s="50" t="s">
        <v>1689</v>
      </c>
      <c r="C1" s="289"/>
      <c r="D1" s="289"/>
      <c r="E1" s="50"/>
      <c r="F1" s="289"/>
      <c r="G1" s="289"/>
      <c r="H1" s="289"/>
      <c r="I1" s="289"/>
      <c r="J1" s="289"/>
      <c r="K1" s="289"/>
      <c r="L1" s="307"/>
    </row>
    <row r="2" spans="1:12" ht="13.5" customHeight="1">
      <c r="A2" s="307"/>
      <c r="B2" s="290" t="s">
        <v>1690</v>
      </c>
      <c r="C2" s="289"/>
      <c r="D2" s="289"/>
      <c r="E2" s="50"/>
      <c r="F2" s="289"/>
      <c r="G2" s="289"/>
      <c r="H2" s="289"/>
      <c r="I2" s="289"/>
      <c r="J2" s="289"/>
      <c r="K2" s="289"/>
      <c r="L2" s="307"/>
    </row>
    <row r="3" spans="1:12" ht="13.5" customHeight="1">
      <c r="A3" s="307"/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307"/>
    </row>
    <row r="4" spans="1:12" ht="13.5" customHeight="1">
      <c r="A4" s="307"/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307"/>
    </row>
    <row r="5" spans="1:12" ht="13.5" customHeight="1">
      <c r="A5" s="307"/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  <c r="L5" s="307"/>
    </row>
    <row r="6" spans="1:12" ht="13.5" customHeight="1">
      <c r="A6" s="307"/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307"/>
    </row>
    <row r="7" spans="1:12" ht="13.5" customHeight="1">
      <c r="A7" s="307"/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  <c r="L7" s="307"/>
    </row>
    <row r="8" spans="1:12" ht="13.5" customHeight="1">
      <c r="A8" s="307"/>
      <c r="B8" s="289"/>
      <c r="C8" s="244"/>
      <c r="D8" s="240"/>
      <c r="E8" s="237"/>
      <c r="F8" s="238"/>
      <c r="G8" s="294"/>
      <c r="H8" s="295"/>
      <c r="I8" s="294"/>
      <c r="J8" s="289"/>
      <c r="K8" s="274" t="s">
        <v>807</v>
      </c>
      <c r="L8" s="307"/>
    </row>
    <row r="9" spans="1:12" ht="13.5" customHeight="1">
      <c r="A9" s="307"/>
      <c r="B9" s="289"/>
      <c r="C9" s="244"/>
      <c r="D9" s="240"/>
      <c r="E9" s="237"/>
      <c r="F9" s="238"/>
      <c r="G9" s="294"/>
      <c r="H9" s="295"/>
      <c r="I9" s="294"/>
      <c r="J9" s="289"/>
      <c r="K9" s="274"/>
      <c r="L9" s="307"/>
    </row>
    <row r="10" spans="1:12" ht="13.5" customHeight="1">
      <c r="A10" s="307"/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  <c r="L10" s="307"/>
    </row>
    <row r="11" spans="1:12" ht="13.5" customHeight="1">
      <c r="A11" s="307"/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  <c r="L11" s="307"/>
    </row>
    <row r="12" spans="1:12" ht="13.5" customHeight="1">
      <c r="A12" s="307"/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307"/>
    </row>
    <row r="13" spans="1:12" ht="13.5" customHeight="1">
      <c r="A13" s="307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307"/>
    </row>
    <row r="14" spans="1:12" ht="13.5" customHeight="1">
      <c r="A14" s="307"/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  <c r="L14" s="307"/>
    </row>
    <row r="15" spans="1:12" ht="10.5" customHeight="1" hidden="1">
      <c r="A15" s="307"/>
      <c r="B15" s="105"/>
      <c r="C15" s="289" t="s">
        <v>1202</v>
      </c>
      <c r="D15" s="289" t="s">
        <v>1305</v>
      </c>
      <c r="E15" s="289" t="s">
        <v>873</v>
      </c>
      <c r="F15" s="289" t="s">
        <v>742</v>
      </c>
      <c r="G15" s="289" t="s">
        <v>874</v>
      </c>
      <c r="H15" s="289" t="s">
        <v>875</v>
      </c>
      <c r="I15" s="289" t="s">
        <v>876</v>
      </c>
      <c r="J15" s="289" t="s">
        <v>1306</v>
      </c>
      <c r="K15" s="289" t="s">
        <v>924</v>
      </c>
      <c r="L15" s="307"/>
    </row>
    <row r="16" spans="1:44" ht="10.5" customHeight="1" hidden="1">
      <c r="A16" s="307"/>
      <c r="B16" s="105"/>
      <c r="C16" s="289"/>
      <c r="D16" s="289"/>
      <c r="E16" s="289"/>
      <c r="F16" s="289"/>
      <c r="G16" s="289"/>
      <c r="H16" s="289"/>
      <c r="I16" s="289"/>
      <c r="J16" s="289" t="s">
        <v>1310</v>
      </c>
      <c r="K16" s="289" t="s">
        <v>925</v>
      </c>
      <c r="L16" s="307"/>
      <c r="O16" s="45" t="str">
        <f>Valuutta</f>
        <v>1000 €</v>
      </c>
      <c r="AD16" s="45" t="str">
        <f>Valuutta</f>
        <v>1000 €</v>
      </c>
      <c r="AR16" s="45" t="str">
        <f>Valuutta</f>
        <v>1000 €</v>
      </c>
    </row>
    <row r="17" spans="1:12" ht="10.5" customHeight="1" hidden="1">
      <c r="A17" s="307"/>
      <c r="B17" s="105"/>
      <c r="C17" s="289" t="s">
        <v>1203</v>
      </c>
      <c r="D17" s="289" t="s">
        <v>1307</v>
      </c>
      <c r="E17" s="289" t="s">
        <v>877</v>
      </c>
      <c r="F17" s="289" t="s">
        <v>743</v>
      </c>
      <c r="G17" s="289" t="s">
        <v>878</v>
      </c>
      <c r="H17" s="289" t="s">
        <v>879</v>
      </c>
      <c r="I17" s="289" t="s">
        <v>880</v>
      </c>
      <c r="J17" s="289" t="s">
        <v>1308</v>
      </c>
      <c r="K17" s="289" t="s">
        <v>926</v>
      </c>
      <c r="L17" s="307"/>
    </row>
    <row r="18" spans="1:12" ht="10.5" customHeight="1" hidden="1">
      <c r="A18" s="307"/>
      <c r="B18" s="105"/>
      <c r="C18" s="289"/>
      <c r="D18" s="289"/>
      <c r="E18" s="289"/>
      <c r="F18" s="289"/>
      <c r="G18" s="289"/>
      <c r="H18" s="289"/>
      <c r="I18" s="289"/>
      <c r="J18" s="289" t="s">
        <v>1311</v>
      </c>
      <c r="K18" s="289" t="s">
        <v>927</v>
      </c>
      <c r="L18" s="307"/>
    </row>
    <row r="19" spans="1:12" ht="10.5" customHeight="1" hidden="1">
      <c r="A19" s="307"/>
      <c r="B19" s="105"/>
      <c r="C19" s="289" t="s">
        <v>1204</v>
      </c>
      <c r="D19" s="289" t="s">
        <v>1309</v>
      </c>
      <c r="E19" s="289" t="s">
        <v>920</v>
      </c>
      <c r="F19" s="289" t="s">
        <v>744</v>
      </c>
      <c r="G19" s="289" t="s">
        <v>921</v>
      </c>
      <c r="H19" s="289" t="s">
        <v>922</v>
      </c>
      <c r="I19" s="289" t="s">
        <v>923</v>
      </c>
      <c r="J19" s="289" t="s">
        <v>1312</v>
      </c>
      <c r="K19" s="289" t="s">
        <v>928</v>
      </c>
      <c r="L19" s="307"/>
    </row>
    <row r="20" spans="1:12" ht="10.5" customHeight="1" hidden="1">
      <c r="A20" s="307"/>
      <c r="B20" s="105"/>
      <c r="C20" s="289"/>
      <c r="D20" s="289"/>
      <c r="E20" s="289"/>
      <c r="F20" s="289"/>
      <c r="G20" s="289"/>
      <c r="H20" s="289"/>
      <c r="I20" s="289"/>
      <c r="J20" s="289" t="s">
        <v>1313</v>
      </c>
      <c r="K20" s="289" t="s">
        <v>929</v>
      </c>
      <c r="L20" s="307"/>
    </row>
    <row r="21" spans="1:12" s="55" customFormat="1" ht="24.75" customHeight="1">
      <c r="A21" s="108">
        <v>1</v>
      </c>
      <c r="B21" s="109" t="s">
        <v>517</v>
      </c>
      <c r="C21" s="302">
        <v>1508.7887462399492</v>
      </c>
      <c r="D21" s="302">
        <v>1450.2347560880235</v>
      </c>
      <c r="E21" s="302">
        <v>-488.52491783600703</v>
      </c>
      <c r="F21" s="302">
        <v>42.54499284444587</v>
      </c>
      <c r="G21" s="302">
        <v>-554.1069068059084</v>
      </c>
      <c r="H21" s="302">
        <v>73</v>
      </c>
      <c r="I21" s="302">
        <v>-905.2008477561463</v>
      </c>
      <c r="J21" s="302">
        <v>143.64497584064932</v>
      </c>
      <c r="K21" s="302">
        <v>738.2578758339387</v>
      </c>
      <c r="L21" s="108">
        <v>1</v>
      </c>
    </row>
    <row r="22" spans="1:12" s="55" customFormat="1" ht="15" customHeight="1">
      <c r="A22" s="108">
        <v>2</v>
      </c>
      <c r="B22" s="276" t="s">
        <v>1346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108">
        <v>2</v>
      </c>
    </row>
    <row r="23" spans="1:12" s="55" customFormat="1" ht="15" customHeight="1">
      <c r="A23" s="108">
        <v>3</v>
      </c>
      <c r="B23" s="276" t="s">
        <v>391</v>
      </c>
      <c r="C23" s="302">
        <v>4898.118656195579</v>
      </c>
      <c r="D23" s="302">
        <v>5005.0863882049</v>
      </c>
      <c r="E23" s="302">
        <v>-2698.8200660910497</v>
      </c>
      <c r="F23" s="302">
        <v>-836.8528792514494</v>
      </c>
      <c r="G23" s="302">
        <v>-2.290859614705072</v>
      </c>
      <c r="H23" s="302">
        <v>1636</v>
      </c>
      <c r="I23" s="302">
        <v>-3.4062494271099717</v>
      </c>
      <c r="J23" s="302">
        <v>1392.8067657467182</v>
      </c>
      <c r="K23" s="302">
        <v>5398.426092049909</v>
      </c>
      <c r="L23" s="108">
        <v>3</v>
      </c>
    </row>
    <row r="24" spans="1:12" s="55" customFormat="1" ht="15" customHeight="1">
      <c r="A24" s="108">
        <v>4</v>
      </c>
      <c r="B24" s="276" t="s">
        <v>518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108">
        <v>4</v>
      </c>
    </row>
    <row r="25" spans="1:12" s="55" customFormat="1" ht="15" customHeight="1">
      <c r="A25" s="108">
        <v>5</v>
      </c>
      <c r="B25" s="276" t="s">
        <v>519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108">
        <v>5</v>
      </c>
    </row>
    <row r="26" spans="1:12" s="55" customFormat="1" ht="15" customHeight="1">
      <c r="A26" s="108">
        <v>6</v>
      </c>
      <c r="B26" s="276" t="s">
        <v>520</v>
      </c>
      <c r="C26" s="302">
        <v>19429.416922206656</v>
      </c>
      <c r="D26" s="302">
        <v>19281.556947074918</v>
      </c>
      <c r="E26" s="302">
        <v>-8410.732055416414</v>
      </c>
      <c r="F26" s="302">
        <v>-3448.547909995877</v>
      </c>
      <c r="G26" s="302">
        <v>-304.84609872856674</v>
      </c>
      <c r="H26" s="302">
        <v>2210</v>
      </c>
      <c r="I26" s="302">
        <v>-1033.3945961955055</v>
      </c>
      <c r="J26" s="302">
        <v>9251.918443939021</v>
      </c>
      <c r="K26" s="302">
        <v>41006.59310318614</v>
      </c>
      <c r="L26" s="108">
        <v>6</v>
      </c>
    </row>
    <row r="27" spans="1:12" s="55" customFormat="1" ht="15" customHeight="1">
      <c r="A27" s="108">
        <v>7</v>
      </c>
      <c r="B27" s="276" t="s">
        <v>521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108">
        <v>7</v>
      </c>
    </row>
    <row r="28" spans="1:12" s="55" customFormat="1" ht="15" customHeight="1">
      <c r="A28" s="108">
        <v>8</v>
      </c>
      <c r="B28" s="276" t="s">
        <v>392</v>
      </c>
      <c r="C28" s="302">
        <v>47533.34834546471</v>
      </c>
      <c r="D28" s="302">
        <v>48362.93963593747</v>
      </c>
      <c r="E28" s="302">
        <v>-34602.35976030086</v>
      </c>
      <c r="F28" s="302">
        <v>-5827.226809930805</v>
      </c>
      <c r="G28" s="302">
        <v>-2419.734613029853</v>
      </c>
      <c r="H28" s="302">
        <v>5384</v>
      </c>
      <c r="I28" s="302">
        <v>-6366.975069151665</v>
      </c>
      <c r="J28" s="302">
        <v>5230.336670320521</v>
      </c>
      <c r="K28" s="302">
        <v>146710.92639499353</v>
      </c>
      <c r="L28" s="108">
        <v>8</v>
      </c>
    </row>
    <row r="29" spans="1:12" s="55" customFormat="1" ht="15" customHeight="1">
      <c r="A29" s="108">
        <v>9</v>
      </c>
      <c r="B29" s="276" t="s">
        <v>522</v>
      </c>
      <c r="C29" s="302">
        <v>351.9649408037464</v>
      </c>
      <c r="D29" s="302">
        <v>377.14293656911155</v>
      </c>
      <c r="E29" s="302">
        <v>58.00599024409278</v>
      </c>
      <c r="F29" s="302">
        <v>-162.97897258890455</v>
      </c>
      <c r="G29" s="302">
        <v>-49.239991718427895</v>
      </c>
      <c r="H29" s="302">
        <v>0</v>
      </c>
      <c r="I29" s="302">
        <v>-80.54998645246481</v>
      </c>
      <c r="J29" s="302">
        <v>0</v>
      </c>
      <c r="K29" s="302">
        <v>0</v>
      </c>
      <c r="L29" s="108">
        <v>9</v>
      </c>
    </row>
    <row r="30" spans="1:12" s="55" customFormat="1" ht="15" customHeight="1">
      <c r="A30" s="108">
        <v>10</v>
      </c>
      <c r="B30" s="276" t="s">
        <v>523</v>
      </c>
      <c r="C30" s="302">
        <v>1187.9401002028178</v>
      </c>
      <c r="D30" s="302">
        <v>1180.956101377442</v>
      </c>
      <c r="E30" s="302">
        <v>-765.9398111781713</v>
      </c>
      <c r="F30" s="302">
        <v>-236.82431016901035</v>
      </c>
      <c r="G30" s="302">
        <v>-58.898760093939664</v>
      </c>
      <c r="H30" s="302">
        <v>131</v>
      </c>
      <c r="I30" s="302">
        <v>-115.26558061372101</v>
      </c>
      <c r="J30" s="302">
        <v>316.42294678148073</v>
      </c>
      <c r="K30" s="302">
        <v>2392.0585976846246</v>
      </c>
      <c r="L30" s="108">
        <v>10</v>
      </c>
    </row>
    <row r="31" spans="1:12" s="55" customFormat="1" ht="15" customHeight="1">
      <c r="A31" s="108">
        <v>11</v>
      </c>
      <c r="B31" s="276" t="s">
        <v>524</v>
      </c>
      <c r="C31" s="302">
        <v>1064.645660939454</v>
      </c>
      <c r="D31" s="302">
        <v>1064.645660939454</v>
      </c>
      <c r="E31" s="302">
        <v>-1399.1718006761962</v>
      </c>
      <c r="F31" s="302">
        <v>-196.17383800592899</v>
      </c>
      <c r="G31" s="302">
        <v>0</v>
      </c>
      <c r="H31" s="302">
        <v>142</v>
      </c>
      <c r="I31" s="302">
        <v>0</v>
      </c>
      <c r="J31" s="302">
        <v>0</v>
      </c>
      <c r="K31" s="302">
        <v>1285.2478438368303</v>
      </c>
      <c r="L31" s="108">
        <v>11</v>
      </c>
    </row>
    <row r="32" spans="1:12" s="55" customFormat="1" ht="15" customHeight="1">
      <c r="A32" s="108">
        <v>12</v>
      </c>
      <c r="B32" s="276" t="s">
        <v>525</v>
      </c>
      <c r="C32" s="302">
        <v>0.001999999663624204</v>
      </c>
      <c r="D32" s="302">
        <v>0.001999999663624204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02">
        <v>0</v>
      </c>
      <c r="L32" s="108">
        <v>12</v>
      </c>
    </row>
    <row r="33" spans="1:12" s="55" customFormat="1" ht="15" customHeight="1">
      <c r="A33" s="108">
        <v>13</v>
      </c>
      <c r="B33" s="276" t="s">
        <v>526</v>
      </c>
      <c r="C33" s="302">
        <v>2873.8222767551906</v>
      </c>
      <c r="D33" s="302">
        <v>2793.6562702381457</v>
      </c>
      <c r="E33" s="302">
        <v>-1686.3615617395665</v>
      </c>
      <c r="F33" s="302">
        <v>-709.1446120857913</v>
      </c>
      <c r="G33" s="302">
        <v>-181.31437753441654</v>
      </c>
      <c r="H33" s="302">
        <v>4787</v>
      </c>
      <c r="I33" s="302">
        <v>-187.69038186204963</v>
      </c>
      <c r="J33" s="302">
        <v>909.0744471046538</v>
      </c>
      <c r="K33" s="302">
        <v>3964.967373594358</v>
      </c>
      <c r="L33" s="108">
        <v>13</v>
      </c>
    </row>
    <row r="34" spans="1:12" s="55" customFormat="1" ht="15" customHeight="1">
      <c r="A34" s="108">
        <v>14</v>
      </c>
      <c r="B34" s="276" t="s">
        <v>527</v>
      </c>
      <c r="C34" s="302">
        <v>0</v>
      </c>
      <c r="D34" s="302">
        <v>0</v>
      </c>
      <c r="E34" s="302">
        <v>0</v>
      </c>
      <c r="F34" s="302">
        <v>0</v>
      </c>
      <c r="G34" s="302">
        <v>0</v>
      </c>
      <c r="H34" s="302">
        <v>0</v>
      </c>
      <c r="I34" s="302">
        <v>0</v>
      </c>
      <c r="J34" s="302">
        <v>0</v>
      </c>
      <c r="K34" s="302">
        <v>0</v>
      </c>
      <c r="L34" s="108">
        <v>14</v>
      </c>
    </row>
    <row r="35" spans="1:12" s="55" customFormat="1" ht="15" customHeight="1">
      <c r="A35" s="108">
        <v>15</v>
      </c>
      <c r="B35" s="276" t="s">
        <v>814</v>
      </c>
      <c r="C35" s="302">
        <v>0</v>
      </c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302">
        <v>0</v>
      </c>
      <c r="K35" s="302">
        <v>0</v>
      </c>
      <c r="L35" s="108">
        <v>15</v>
      </c>
    </row>
    <row r="36" spans="1:12" s="55" customFormat="1" ht="15" customHeight="1">
      <c r="A36" s="108">
        <v>16</v>
      </c>
      <c r="B36" s="109" t="s">
        <v>528</v>
      </c>
      <c r="C36" s="302">
        <v>1774.8214420047702</v>
      </c>
      <c r="D36" s="302">
        <v>1737.78144823445</v>
      </c>
      <c r="E36" s="302">
        <v>-1416.272814198642</v>
      </c>
      <c r="F36" s="302">
        <v>124.88029530830276</v>
      </c>
      <c r="G36" s="302">
        <v>57.86935474710644</v>
      </c>
      <c r="H36" s="302">
        <v>422</v>
      </c>
      <c r="I36" s="302">
        <v>-782.2589646368098</v>
      </c>
      <c r="J36" s="302">
        <v>522.4509121300644</v>
      </c>
      <c r="K36" s="302">
        <v>3585.884396897539</v>
      </c>
      <c r="L36" s="108">
        <v>16</v>
      </c>
    </row>
    <row r="37" spans="1:12" s="55" customFormat="1" ht="15" customHeight="1">
      <c r="A37" s="108">
        <v>17</v>
      </c>
      <c r="B37" s="109" t="s">
        <v>1636</v>
      </c>
      <c r="C37" s="302">
        <v>2812.0482870474293</v>
      </c>
      <c r="D37" s="302">
        <v>2762.5482953727305</v>
      </c>
      <c r="E37" s="302">
        <v>-5034.753923215177</v>
      </c>
      <c r="F37" s="302">
        <v>-770.0554304859737</v>
      </c>
      <c r="G37" s="302">
        <v>404.0237920480762</v>
      </c>
      <c r="H37" s="302">
        <v>462</v>
      </c>
      <c r="I37" s="302">
        <v>-173.9059707511154</v>
      </c>
      <c r="J37" s="302">
        <v>898.1998489336298</v>
      </c>
      <c r="K37" s="302">
        <v>6078.298977703498</v>
      </c>
      <c r="L37" s="108">
        <v>17</v>
      </c>
    </row>
    <row r="38" spans="1:12" s="55" customFormat="1" ht="15" customHeight="1">
      <c r="A38" s="108">
        <v>18</v>
      </c>
      <c r="B38" s="109" t="s">
        <v>54</v>
      </c>
      <c r="C38" s="302">
        <v>46748.18113752035</v>
      </c>
      <c r="D38" s="302">
        <v>46592.231313749224</v>
      </c>
      <c r="E38" s="302">
        <v>-29316.697809285386</v>
      </c>
      <c r="F38" s="302">
        <v>-6362.118929968409</v>
      </c>
      <c r="G38" s="302">
        <v>-2748.0872378049053</v>
      </c>
      <c r="H38" s="302">
        <v>6840</v>
      </c>
      <c r="I38" s="302">
        <v>-7499.1643587310955</v>
      </c>
      <c r="J38" s="302">
        <v>8636.553547435968</v>
      </c>
      <c r="K38" s="302">
        <v>89439.68595732468</v>
      </c>
      <c r="L38" s="108">
        <v>18</v>
      </c>
    </row>
    <row r="39" spans="1:12" s="55" customFormat="1" ht="15" customHeight="1">
      <c r="A39" s="108">
        <v>19</v>
      </c>
      <c r="B39" s="109" t="s">
        <v>529</v>
      </c>
      <c r="C39" s="302">
        <v>27636.479471877818</v>
      </c>
      <c r="D39" s="302">
        <v>28079.508397365706</v>
      </c>
      <c r="E39" s="302">
        <v>-20820.7963831491</v>
      </c>
      <c r="F39" s="302">
        <v>-4222.247088576016</v>
      </c>
      <c r="G39" s="302">
        <v>-2313.6745408678767</v>
      </c>
      <c r="H39" s="302">
        <v>2624.6766694582707</v>
      </c>
      <c r="I39" s="302">
        <v>-7203.419338471837</v>
      </c>
      <c r="J39" s="302">
        <v>4410.839258150091</v>
      </c>
      <c r="K39" s="302">
        <v>55979.41685648462</v>
      </c>
      <c r="L39" s="108">
        <v>19</v>
      </c>
    </row>
    <row r="40" spans="1:12" s="55" customFormat="1" ht="15" customHeight="1">
      <c r="A40" s="108">
        <v>20</v>
      </c>
      <c r="B40" s="109" t="s">
        <v>530</v>
      </c>
      <c r="C40" s="302">
        <v>-0.5477999078666693</v>
      </c>
      <c r="D40" s="302">
        <v>-0.5477999078666693</v>
      </c>
      <c r="E40" s="302">
        <v>71.41496798886463</v>
      </c>
      <c r="F40" s="302">
        <v>0.17553997047629635</v>
      </c>
      <c r="G40" s="302">
        <v>-48.268991881738344</v>
      </c>
      <c r="H40" s="302">
        <v>0</v>
      </c>
      <c r="I40" s="302">
        <v>0</v>
      </c>
      <c r="J40" s="302">
        <v>0</v>
      </c>
      <c r="K40" s="302">
        <v>0</v>
      </c>
      <c r="L40" s="108">
        <v>20</v>
      </c>
    </row>
    <row r="41" spans="1:12" s="55" customFormat="1" ht="15" customHeight="1">
      <c r="A41" s="108">
        <v>21</v>
      </c>
      <c r="B41" s="109" t="s">
        <v>531</v>
      </c>
      <c r="C41" s="302">
        <v>1945.7730827444598</v>
      </c>
      <c r="D41" s="302">
        <v>1849.3560989606322</v>
      </c>
      <c r="E41" s="302">
        <v>-1013.9738294618442</v>
      </c>
      <c r="F41" s="302">
        <v>-258.48678652564337</v>
      </c>
      <c r="G41" s="302">
        <v>-90.67878474892322</v>
      </c>
      <c r="H41" s="302">
        <v>89</v>
      </c>
      <c r="I41" s="302">
        <v>-92.68150441208995</v>
      </c>
      <c r="J41" s="302">
        <v>855.4928561164304</v>
      </c>
      <c r="K41" s="302">
        <v>3558.056401577872</v>
      </c>
      <c r="L41" s="108">
        <v>21</v>
      </c>
    </row>
    <row r="42" spans="1:12" s="61" customFormat="1" ht="15" customHeight="1">
      <c r="A42" s="303"/>
      <c r="B42" s="110" t="s">
        <v>1698</v>
      </c>
      <c r="C42" s="304">
        <v>159764.80327009474</v>
      </c>
      <c r="D42" s="304">
        <v>160537.098450204</v>
      </c>
      <c r="E42" s="304">
        <v>-107524.98377431546</v>
      </c>
      <c r="F42" s="304">
        <v>-22863.05673946058</v>
      </c>
      <c r="G42" s="304">
        <v>-8309.248016034076</v>
      </c>
      <c r="H42" s="304">
        <v>24800.67666945827</v>
      </c>
      <c r="I42" s="304">
        <v>-24443.91284846161</v>
      </c>
      <c r="J42" s="304">
        <v>32567.74067249923</v>
      </c>
      <c r="K42" s="304">
        <v>360137.81987116754</v>
      </c>
      <c r="L42" s="303"/>
    </row>
    <row r="43" spans="1:12" s="83" customFormat="1" ht="15" customHeight="1">
      <c r="A43" s="353"/>
      <c r="B43" s="111" t="s">
        <v>1699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3"/>
    </row>
    <row r="44" spans="1:12" s="55" customFormat="1" ht="15" customHeight="1">
      <c r="A44" s="223">
        <v>22</v>
      </c>
      <c r="B44" s="109" t="s">
        <v>1412</v>
      </c>
      <c r="C44" s="302">
        <v>6842.126139236988</v>
      </c>
      <c r="D44" s="302">
        <v>7004.738110247839</v>
      </c>
      <c r="E44" s="302">
        <v>-3771.2404115515656</v>
      </c>
      <c r="F44" s="302">
        <v>-1764.5807731797406</v>
      </c>
      <c r="G44" s="302">
        <v>-216.1864325984624</v>
      </c>
      <c r="H44" s="302">
        <v>1653</v>
      </c>
      <c r="I44" s="302">
        <v>-607.799992334254</v>
      </c>
      <c r="J44" s="302">
        <v>2614.2043149112933</v>
      </c>
      <c r="K44" s="302">
        <v>1406.349623468972</v>
      </c>
      <c r="L44" s="223">
        <v>22</v>
      </c>
    </row>
    <row r="45" spans="1:12" s="55" customFormat="1" ht="15" customHeight="1">
      <c r="A45" s="109"/>
      <c r="B45" s="109" t="s">
        <v>163</v>
      </c>
      <c r="C45" s="302"/>
      <c r="D45" s="302"/>
      <c r="E45" s="302"/>
      <c r="F45" s="302"/>
      <c r="G45" s="302"/>
      <c r="H45" s="302"/>
      <c r="I45" s="302"/>
      <c r="J45" s="302"/>
      <c r="K45" s="302"/>
      <c r="L45" s="223"/>
    </row>
    <row r="46" spans="1:12" s="55" customFormat="1" ht="15" customHeight="1">
      <c r="A46" s="109"/>
      <c r="B46" s="112" t="s">
        <v>164</v>
      </c>
      <c r="C46" s="302"/>
      <c r="D46" s="302"/>
      <c r="E46" s="302"/>
      <c r="F46" s="302"/>
      <c r="G46" s="302"/>
      <c r="H46" s="302"/>
      <c r="I46" s="302"/>
      <c r="J46" s="302"/>
      <c r="K46" s="302"/>
      <c r="L46" s="223"/>
    </row>
    <row r="47" spans="1:12" s="61" customFormat="1" ht="15" customHeight="1">
      <c r="A47" s="280"/>
      <c r="B47" s="110" t="s">
        <v>1698</v>
      </c>
      <c r="C47" s="304">
        <v>166606.92940933173</v>
      </c>
      <c r="D47" s="304">
        <v>167541.83656045183</v>
      </c>
      <c r="E47" s="304">
        <v>-111296.22418586703</v>
      </c>
      <c r="F47" s="304">
        <v>-24627.637512640318</v>
      </c>
      <c r="G47" s="304">
        <v>-8525.434448632539</v>
      </c>
      <c r="H47" s="304">
        <v>26453.67666945827</v>
      </c>
      <c r="I47" s="304">
        <v>-25051.712840795863</v>
      </c>
      <c r="J47" s="304">
        <v>35181.94498741052</v>
      </c>
      <c r="K47" s="304">
        <v>361544.16949463653</v>
      </c>
      <c r="L47" s="280"/>
    </row>
    <row r="48" spans="1:12" s="55" customFormat="1" ht="15" customHeight="1">
      <c r="A48" s="280"/>
      <c r="B48" s="111" t="s">
        <v>1699</v>
      </c>
      <c r="C48" s="93"/>
      <c r="D48" s="93"/>
      <c r="E48" s="93"/>
      <c r="F48" s="93"/>
      <c r="G48" s="93"/>
      <c r="H48" s="93"/>
      <c r="I48" s="93"/>
      <c r="J48" s="93"/>
      <c r="K48" s="93"/>
      <c r="L48" s="280"/>
    </row>
    <row r="49" spans="1:18" ht="12.75" customHeight="1">
      <c r="A49" s="324"/>
      <c r="B49" s="289"/>
      <c r="C49" s="289"/>
      <c r="D49" s="289"/>
      <c r="E49" s="289"/>
      <c r="F49" s="289"/>
      <c r="G49" s="289"/>
      <c r="H49" s="289"/>
      <c r="I49" s="289"/>
      <c r="J49" s="289"/>
      <c r="K49" s="328"/>
      <c r="L49" s="322"/>
      <c r="M49" s="40"/>
      <c r="N49" s="40"/>
      <c r="O49" s="40"/>
      <c r="P49" s="40"/>
      <c r="Q49" s="40"/>
      <c r="R49" s="40"/>
    </row>
    <row r="50" spans="1:18" ht="12.75" customHeight="1">
      <c r="A50" s="273" t="s">
        <v>1672</v>
      </c>
      <c r="B50" s="289"/>
      <c r="C50" s="289"/>
      <c r="D50" s="289"/>
      <c r="E50" s="289"/>
      <c r="F50" s="289"/>
      <c r="G50" s="289"/>
      <c r="H50" s="289"/>
      <c r="I50" s="289"/>
      <c r="J50" s="289"/>
      <c r="K50" s="328"/>
      <c r="L50" s="327"/>
      <c r="M50" s="40"/>
      <c r="N50" s="40"/>
      <c r="O50" s="40"/>
      <c r="P50" s="40"/>
      <c r="Q50" s="40"/>
      <c r="R50" s="40"/>
    </row>
    <row r="51" spans="1:18" ht="24" customHeight="1">
      <c r="A51" s="398" t="s">
        <v>1752</v>
      </c>
      <c r="B51" s="399"/>
      <c r="C51" s="399"/>
      <c r="D51" s="399"/>
      <c r="E51" s="399"/>
      <c r="F51" s="399"/>
      <c r="G51" s="289"/>
      <c r="H51" s="289"/>
      <c r="I51" s="289"/>
      <c r="J51" s="289"/>
      <c r="K51" s="328"/>
      <c r="L51" s="327"/>
      <c r="M51" s="40"/>
      <c r="N51" s="40"/>
      <c r="O51" s="40"/>
      <c r="P51" s="40"/>
      <c r="Q51" s="40"/>
      <c r="R51" s="40"/>
    </row>
    <row r="52" spans="1:18" ht="12.75" customHeight="1">
      <c r="A52" s="287"/>
      <c r="B52" s="289"/>
      <c r="C52" s="289"/>
      <c r="D52" s="289"/>
      <c r="E52" s="289"/>
      <c r="F52" s="289"/>
      <c r="G52" s="289"/>
      <c r="H52" s="289"/>
      <c r="I52" s="289"/>
      <c r="J52" s="289"/>
      <c r="K52" s="328"/>
      <c r="L52" s="327"/>
      <c r="M52" s="40"/>
      <c r="N52" s="40"/>
      <c r="O52" s="40"/>
      <c r="P52" s="40"/>
      <c r="Q52" s="40"/>
      <c r="R52" s="40"/>
    </row>
    <row r="53" spans="11:18" ht="10.5" customHeight="1">
      <c r="K53" s="40"/>
      <c r="L53" s="49"/>
      <c r="M53" s="40"/>
      <c r="N53" s="40"/>
      <c r="O53" s="40"/>
      <c r="P53" s="40"/>
      <c r="Q53" s="40"/>
      <c r="R53" s="40"/>
    </row>
  </sheetData>
  <sheetProtection/>
  <mergeCells count="1">
    <mergeCell ref="A51:F51"/>
  </mergeCells>
  <printOptions/>
  <pageMargins left="0.3937007874015748" right="0.5905511811023623" top="0.7874015748031497" bottom="0.3937007874015748" header="0.5118110236220472" footer="0.5118110236220472"/>
  <pageSetup firstPageNumber="74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R56"/>
  <sheetViews>
    <sheetView zoomScale="80" zoomScaleNormal="80" zoomScalePageLayoutView="0" workbookViewId="0" topLeftCell="A1">
      <pane xSplit="2" ySplit="18" topLeftCell="C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G7" sqref="G7"/>
    </sheetView>
  </sheetViews>
  <sheetFormatPr defaultColWidth="8.8515625" defaultRowHeight="12.75"/>
  <cols>
    <col min="1" max="1" width="3.7109375" style="44" customWidth="1"/>
    <col min="2" max="2" width="21.7109375" style="31" customWidth="1"/>
    <col min="3" max="3" width="14.7109375" style="31" customWidth="1"/>
    <col min="4" max="4" width="17.00390625" style="31" customWidth="1"/>
    <col min="5" max="5" width="14.8515625" style="31" customWidth="1"/>
    <col min="6" max="6" width="17.7109375" style="31" customWidth="1"/>
    <col min="7" max="7" width="15.7109375" style="31" customWidth="1"/>
    <col min="8" max="8" width="18.421875" style="31" customWidth="1"/>
    <col min="9" max="9" width="16.7109375" style="31" customWidth="1"/>
    <col min="10" max="10" width="16.140625" style="31" customWidth="1"/>
    <col min="11" max="11" width="23.7109375" style="31" customWidth="1"/>
    <col min="12" max="12" width="3.7109375" style="44" customWidth="1"/>
    <col min="13" max="16384" width="8.8515625" style="31" customWidth="1"/>
  </cols>
  <sheetData>
    <row r="1" spans="1:13" s="45" customFormat="1" ht="13.5" customHeight="1">
      <c r="A1" s="307"/>
      <c r="B1" s="50" t="s">
        <v>1810</v>
      </c>
      <c r="C1" s="289"/>
      <c r="D1" s="289"/>
      <c r="E1" s="289"/>
      <c r="F1" s="289"/>
      <c r="G1" s="388"/>
      <c r="H1" s="289"/>
      <c r="I1" s="289"/>
      <c r="J1" s="289"/>
      <c r="K1" s="289"/>
      <c r="L1" s="307"/>
      <c r="M1" s="289"/>
    </row>
    <row r="2" spans="1:13" s="45" customFormat="1" ht="13.5" customHeight="1">
      <c r="A2" s="307"/>
      <c r="B2" s="50" t="s">
        <v>1691</v>
      </c>
      <c r="C2" s="289"/>
      <c r="D2" s="289"/>
      <c r="E2" s="289"/>
      <c r="F2" s="289"/>
      <c r="G2" s="289"/>
      <c r="H2" s="289"/>
      <c r="I2" s="289"/>
      <c r="J2" s="328"/>
      <c r="K2" s="328"/>
      <c r="L2" s="307"/>
      <c r="M2" s="289"/>
    </row>
    <row r="3" spans="1:13" s="45" customFormat="1" ht="13.5" customHeight="1">
      <c r="A3" s="307"/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307"/>
      <c r="M3" s="289"/>
    </row>
    <row r="4" spans="1:13" s="45" customFormat="1" ht="13.5" customHeight="1">
      <c r="A4" s="307"/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307"/>
      <c r="M4" s="289"/>
    </row>
    <row r="5" spans="1:13" s="45" customFormat="1" ht="13.5" customHeight="1">
      <c r="A5" s="307"/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  <c r="L5" s="307"/>
      <c r="M5" s="289"/>
    </row>
    <row r="6" spans="1:13" s="45" customFormat="1" ht="13.5" customHeight="1">
      <c r="A6" s="307"/>
      <c r="B6" s="106"/>
      <c r="C6" s="244" t="s">
        <v>972</v>
      </c>
      <c r="D6" s="240" t="s">
        <v>1664</v>
      </c>
      <c r="E6" s="237" t="s">
        <v>800</v>
      </c>
      <c r="F6" s="237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307"/>
      <c r="M6" s="289"/>
    </row>
    <row r="7" spans="1:13" s="45" customFormat="1" ht="13.5" customHeight="1">
      <c r="A7" s="307"/>
      <c r="B7" s="106" t="s">
        <v>41</v>
      </c>
      <c r="C7" s="244" t="s">
        <v>1666</v>
      </c>
      <c r="D7" s="240"/>
      <c r="E7" s="237" t="s">
        <v>1667</v>
      </c>
      <c r="F7" s="237"/>
      <c r="G7" s="294" t="s">
        <v>116</v>
      </c>
      <c r="H7" s="295" t="s">
        <v>803</v>
      </c>
      <c r="I7" s="294" t="s">
        <v>1757</v>
      </c>
      <c r="J7" s="294" t="s">
        <v>805</v>
      </c>
      <c r="K7" s="294" t="s">
        <v>806</v>
      </c>
      <c r="L7" s="307"/>
      <c r="M7" s="289"/>
    </row>
    <row r="8" spans="1:13" s="45" customFormat="1" ht="13.5" customHeight="1">
      <c r="A8" s="307"/>
      <c r="B8" s="289"/>
      <c r="C8" s="244"/>
      <c r="D8" s="240"/>
      <c r="E8" s="237"/>
      <c r="F8" s="237"/>
      <c r="G8" s="294"/>
      <c r="H8" s="295"/>
      <c r="I8" s="294" t="s">
        <v>1758</v>
      </c>
      <c r="J8" s="289"/>
      <c r="K8" s="274" t="s">
        <v>807</v>
      </c>
      <c r="L8" s="307"/>
      <c r="M8" s="289"/>
    </row>
    <row r="9" spans="1:13" s="45" customFormat="1" ht="13.5" customHeight="1">
      <c r="A9" s="307"/>
      <c r="B9" s="289"/>
      <c r="C9" s="244"/>
      <c r="D9" s="240"/>
      <c r="E9" s="237"/>
      <c r="F9" s="237"/>
      <c r="G9" s="294"/>
      <c r="H9" s="295"/>
      <c r="I9" s="294"/>
      <c r="J9" s="289"/>
      <c r="K9" s="274"/>
      <c r="L9" s="307"/>
      <c r="M9" s="289"/>
    </row>
    <row r="10" spans="1:13" s="45" customFormat="1" ht="13.5" customHeight="1">
      <c r="A10" s="307"/>
      <c r="B10" s="289"/>
      <c r="C10" s="250" t="s">
        <v>48</v>
      </c>
      <c r="D10" s="251" t="s">
        <v>48</v>
      </c>
      <c r="E10" s="249" t="s">
        <v>808</v>
      </c>
      <c r="F10" s="249" t="s">
        <v>50</v>
      </c>
      <c r="G10" s="296" t="s">
        <v>809</v>
      </c>
      <c r="H10" s="297" t="s">
        <v>810</v>
      </c>
      <c r="I10" s="296" t="s">
        <v>811</v>
      </c>
      <c r="J10" s="298" t="s">
        <v>1713</v>
      </c>
      <c r="K10" s="299" t="s">
        <v>813</v>
      </c>
      <c r="L10" s="307"/>
      <c r="M10" s="289"/>
    </row>
    <row r="11" spans="1:13" s="45" customFormat="1" ht="13.5" customHeight="1">
      <c r="A11" s="307"/>
      <c r="B11" s="289"/>
      <c r="C11" s="250" t="s">
        <v>1668</v>
      </c>
      <c r="D11" s="251" t="s">
        <v>1669</v>
      </c>
      <c r="E11" s="249" t="s">
        <v>1670</v>
      </c>
      <c r="F11" s="249" t="s">
        <v>1671</v>
      </c>
      <c r="G11" s="296" t="s">
        <v>362</v>
      </c>
      <c r="H11" s="297" t="s">
        <v>815</v>
      </c>
      <c r="I11" s="296" t="s">
        <v>973</v>
      </c>
      <c r="J11" s="298" t="s">
        <v>1759</v>
      </c>
      <c r="K11" s="299" t="s">
        <v>817</v>
      </c>
      <c r="L11" s="307"/>
      <c r="M11" s="289"/>
    </row>
    <row r="12" spans="1:13" s="45" customFormat="1" ht="13.5" customHeight="1">
      <c r="A12" s="307"/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307"/>
      <c r="M12" s="289"/>
    </row>
    <row r="13" spans="1:13" s="45" customFormat="1" ht="13.5" customHeight="1">
      <c r="A13" s="307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307"/>
      <c r="M13" s="289"/>
    </row>
    <row r="14" spans="1:13" s="45" customFormat="1" ht="13.5" customHeight="1">
      <c r="A14" s="307"/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  <c r="L14" s="307"/>
      <c r="M14" s="289"/>
    </row>
    <row r="15" spans="1:13" ht="10.5" customHeight="1" hidden="1">
      <c r="A15" s="307"/>
      <c r="B15" s="105"/>
      <c r="C15" s="289" t="s">
        <v>1205</v>
      </c>
      <c r="D15" s="289" t="s">
        <v>1314</v>
      </c>
      <c r="E15" s="289" t="s">
        <v>930</v>
      </c>
      <c r="F15" s="289" t="s">
        <v>745</v>
      </c>
      <c r="G15" s="289" t="s">
        <v>931</v>
      </c>
      <c r="H15" s="289" t="s">
        <v>932</v>
      </c>
      <c r="I15" s="289" t="s">
        <v>933</v>
      </c>
      <c r="J15" s="289" t="s">
        <v>1315</v>
      </c>
      <c r="K15" s="289" t="s">
        <v>940</v>
      </c>
      <c r="L15" s="307"/>
      <c r="M15" s="356"/>
    </row>
    <row r="16" spans="1:44" ht="10.5" customHeight="1" hidden="1">
      <c r="A16" s="307"/>
      <c r="B16" s="105"/>
      <c r="C16" s="289"/>
      <c r="D16" s="289"/>
      <c r="E16" s="289"/>
      <c r="F16" s="289"/>
      <c r="G16" s="289"/>
      <c r="H16" s="289"/>
      <c r="I16" s="289"/>
      <c r="J16" s="289" t="s">
        <v>938</v>
      </c>
      <c r="K16" s="289" t="s">
        <v>941</v>
      </c>
      <c r="L16" s="307"/>
      <c r="M16" s="356"/>
      <c r="O16" s="31" t="str">
        <f>Valuutta</f>
        <v>1000 €</v>
      </c>
      <c r="AD16" s="31" t="str">
        <f>Valuutta</f>
        <v>1000 €</v>
      </c>
      <c r="AR16" s="31" t="str">
        <f>Valuutta</f>
        <v>1000 €</v>
      </c>
    </row>
    <row r="17" spans="1:13" ht="10.5" customHeight="1" hidden="1">
      <c r="A17" s="307"/>
      <c r="B17" s="105"/>
      <c r="C17" s="289" t="s">
        <v>1206</v>
      </c>
      <c r="D17" s="289" t="s">
        <v>1316</v>
      </c>
      <c r="E17" s="289" t="s">
        <v>934</v>
      </c>
      <c r="F17" s="289" t="s">
        <v>746</v>
      </c>
      <c r="G17" s="289" t="s">
        <v>935</v>
      </c>
      <c r="H17" s="289" t="s">
        <v>936</v>
      </c>
      <c r="I17" s="289" t="s">
        <v>937</v>
      </c>
      <c r="J17" s="289" t="s">
        <v>1317</v>
      </c>
      <c r="K17" s="289" t="s">
        <v>942</v>
      </c>
      <c r="L17" s="307"/>
      <c r="M17" s="356"/>
    </row>
    <row r="18" spans="1:13" ht="10.5" customHeight="1" hidden="1">
      <c r="A18" s="307"/>
      <c r="B18" s="105"/>
      <c r="C18" s="289"/>
      <c r="D18" s="289"/>
      <c r="E18" s="289"/>
      <c r="F18" s="289"/>
      <c r="G18" s="289"/>
      <c r="H18" s="289"/>
      <c r="I18" s="289"/>
      <c r="J18" s="289" t="s">
        <v>939</v>
      </c>
      <c r="K18" s="289" t="s">
        <v>943</v>
      </c>
      <c r="L18" s="307"/>
      <c r="M18" s="356"/>
    </row>
    <row r="19" spans="1:13" s="55" customFormat="1" ht="29.25" customHeight="1">
      <c r="A19" s="108">
        <v>1</v>
      </c>
      <c r="B19" s="276" t="s">
        <v>517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0.1679999717444331</v>
      </c>
      <c r="L19" s="108">
        <v>1</v>
      </c>
      <c r="M19" s="93"/>
    </row>
    <row r="20" spans="1:13" s="55" customFormat="1" ht="15" customHeight="1">
      <c r="A20" s="108">
        <v>2</v>
      </c>
      <c r="B20" s="276" t="s">
        <v>1346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108">
        <v>2</v>
      </c>
      <c r="M20" s="93"/>
    </row>
    <row r="21" spans="1:13" s="55" customFormat="1" ht="15" customHeight="1">
      <c r="A21" s="108">
        <v>3</v>
      </c>
      <c r="B21" s="276" t="s">
        <v>391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108">
        <v>3</v>
      </c>
      <c r="M21" s="93"/>
    </row>
    <row r="22" spans="1:13" s="55" customFormat="1" ht="15" customHeight="1">
      <c r="A22" s="108">
        <v>4</v>
      </c>
      <c r="B22" s="276" t="s">
        <v>518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108">
        <v>4</v>
      </c>
      <c r="M22" s="93"/>
    </row>
    <row r="23" spans="1:13" s="55" customFormat="1" ht="15" customHeight="1">
      <c r="A23" s="108">
        <v>5</v>
      </c>
      <c r="B23" s="276" t="s">
        <v>519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108">
        <v>5</v>
      </c>
      <c r="M23" s="93"/>
    </row>
    <row r="24" spans="1:13" s="55" customFormat="1" ht="15" customHeight="1">
      <c r="A24" s="108">
        <v>6</v>
      </c>
      <c r="B24" s="276" t="s">
        <v>520</v>
      </c>
      <c r="C24" s="302">
        <v>479.33303938196997</v>
      </c>
      <c r="D24" s="302">
        <v>471.5830406854262</v>
      </c>
      <c r="E24" s="302">
        <v>-1466.5998433356133</v>
      </c>
      <c r="F24" s="302">
        <v>-352.60494069610615</v>
      </c>
      <c r="G24" s="302">
        <v>0</v>
      </c>
      <c r="H24" s="302">
        <v>0</v>
      </c>
      <c r="I24" s="302">
        <v>0</v>
      </c>
      <c r="J24" s="302">
        <v>110.00998149764933</v>
      </c>
      <c r="K24" s="302">
        <v>1024.1598277486823</v>
      </c>
      <c r="L24" s="108">
        <v>6</v>
      </c>
      <c r="M24" s="93"/>
    </row>
    <row r="25" spans="1:13" s="55" customFormat="1" ht="15" customHeight="1">
      <c r="A25" s="108">
        <v>7</v>
      </c>
      <c r="B25" s="276" t="s">
        <v>521</v>
      </c>
      <c r="C25" s="302">
        <v>14428.394923318174</v>
      </c>
      <c r="D25" s="302">
        <v>11146.344475319434</v>
      </c>
      <c r="E25" s="302">
        <v>-6903.321158944728</v>
      </c>
      <c r="F25" s="302">
        <v>-2860.100748965586</v>
      </c>
      <c r="G25" s="302">
        <v>-1183.579120936282</v>
      </c>
      <c r="H25" s="302">
        <v>87</v>
      </c>
      <c r="I25" s="302">
        <v>-1483.6247204722345</v>
      </c>
      <c r="J25" s="302">
        <v>13595.148713460127</v>
      </c>
      <c r="K25" s="302">
        <v>653.6498900639804</v>
      </c>
      <c r="L25" s="108">
        <v>7</v>
      </c>
      <c r="M25" s="93"/>
    </row>
    <row r="26" spans="1:13" s="55" customFormat="1" ht="15" customHeight="1">
      <c r="A26" s="108">
        <v>8</v>
      </c>
      <c r="B26" s="276" t="s">
        <v>392</v>
      </c>
      <c r="C26" s="302">
        <v>3917.4157811379623</v>
      </c>
      <c r="D26" s="302">
        <v>2893.8319532924043</v>
      </c>
      <c r="E26" s="302">
        <v>-1113.395942740245</v>
      </c>
      <c r="F26" s="302">
        <v>-262.5829758367138</v>
      </c>
      <c r="G26" s="302">
        <v>6.494888907638102</v>
      </c>
      <c r="H26" s="302">
        <v>488</v>
      </c>
      <c r="I26" s="302">
        <v>0</v>
      </c>
      <c r="J26" s="302">
        <v>10828.098198844615</v>
      </c>
      <c r="K26" s="302">
        <v>4059.6247972201236</v>
      </c>
      <c r="L26" s="108">
        <v>8</v>
      </c>
      <c r="M26" s="93"/>
    </row>
    <row r="27" spans="1:13" s="55" customFormat="1" ht="15" customHeight="1">
      <c r="A27" s="108">
        <v>9</v>
      </c>
      <c r="B27" s="276" t="s">
        <v>522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108">
        <v>9</v>
      </c>
      <c r="M27" s="93"/>
    </row>
    <row r="28" spans="1:13" s="55" customFormat="1" ht="15" customHeight="1">
      <c r="A28" s="108">
        <v>10</v>
      </c>
      <c r="B28" s="276" t="s">
        <v>523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108">
        <v>10</v>
      </c>
      <c r="M28" s="93"/>
    </row>
    <row r="29" spans="1:13" s="55" customFormat="1" ht="15" customHeight="1">
      <c r="A29" s="108">
        <v>11</v>
      </c>
      <c r="B29" s="276" t="s">
        <v>524</v>
      </c>
      <c r="C29" s="302">
        <v>15027.789652507217</v>
      </c>
      <c r="D29" s="302">
        <v>15027.789652507217</v>
      </c>
      <c r="E29" s="302">
        <v>-2750.604434381544</v>
      </c>
      <c r="F29" s="302">
        <v>-3642.6607873484354</v>
      </c>
      <c r="G29" s="302">
        <v>0</v>
      </c>
      <c r="H29" s="302">
        <v>218</v>
      </c>
      <c r="I29" s="302">
        <v>0</v>
      </c>
      <c r="J29" s="302">
        <v>0</v>
      </c>
      <c r="K29" s="302">
        <v>9980.166051456565</v>
      </c>
      <c r="L29" s="108">
        <v>11</v>
      </c>
      <c r="M29" s="93"/>
    </row>
    <row r="30" spans="1:13" s="55" customFormat="1" ht="15" customHeight="1">
      <c r="A30" s="108">
        <v>12</v>
      </c>
      <c r="B30" s="276" t="s">
        <v>525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108">
        <v>12</v>
      </c>
      <c r="M30" s="93"/>
    </row>
    <row r="31" spans="1:13" s="55" customFormat="1" ht="15" customHeight="1">
      <c r="A31" s="108">
        <v>13</v>
      </c>
      <c r="B31" s="276" t="s">
        <v>526</v>
      </c>
      <c r="C31" s="302">
        <v>2.5865495649735926</v>
      </c>
      <c r="D31" s="302">
        <v>3.2237994577958538</v>
      </c>
      <c r="E31" s="302">
        <v>-0.0751931472707423</v>
      </c>
      <c r="F31" s="302">
        <v>-65.33976890011085</v>
      </c>
      <c r="G31" s="302">
        <v>-593.4549001880509</v>
      </c>
      <c r="H31" s="302">
        <v>0</v>
      </c>
      <c r="I31" s="302">
        <v>0</v>
      </c>
      <c r="J31" s="302">
        <v>1.7968996977831657</v>
      </c>
      <c r="K31" s="302">
        <v>0.1681299717225687</v>
      </c>
      <c r="L31" s="108">
        <v>13</v>
      </c>
      <c r="M31" s="93"/>
    </row>
    <row r="32" spans="1:13" s="55" customFormat="1" ht="15" customHeight="1">
      <c r="A32" s="108">
        <v>14</v>
      </c>
      <c r="B32" s="276" t="s">
        <v>527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02">
        <v>0</v>
      </c>
      <c r="L32" s="108">
        <v>14</v>
      </c>
      <c r="M32" s="93"/>
    </row>
    <row r="33" spans="1:13" s="55" customFormat="1" ht="15" customHeight="1">
      <c r="A33" s="108">
        <v>15</v>
      </c>
      <c r="B33" s="276" t="s">
        <v>814</v>
      </c>
      <c r="C33" s="302">
        <v>0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2">
        <v>0</v>
      </c>
      <c r="L33" s="108">
        <v>15</v>
      </c>
      <c r="M33" s="93"/>
    </row>
    <row r="34" spans="1:13" s="55" customFormat="1" ht="15" customHeight="1">
      <c r="A34" s="108">
        <v>16</v>
      </c>
      <c r="B34" s="276" t="s">
        <v>528</v>
      </c>
      <c r="C34" s="302">
        <v>0</v>
      </c>
      <c r="D34" s="302">
        <v>0</v>
      </c>
      <c r="E34" s="302">
        <v>0.7213863754907115</v>
      </c>
      <c r="F34" s="302">
        <v>0</v>
      </c>
      <c r="G34" s="302">
        <v>-0.2602799562240538</v>
      </c>
      <c r="H34" s="302">
        <v>0</v>
      </c>
      <c r="I34" s="302">
        <v>0</v>
      </c>
      <c r="J34" s="302">
        <v>0</v>
      </c>
      <c r="K34" s="302">
        <v>0</v>
      </c>
      <c r="L34" s="108">
        <v>16</v>
      </c>
      <c r="M34" s="93"/>
    </row>
    <row r="35" spans="1:13" s="55" customFormat="1" ht="15" customHeight="1">
      <c r="A35" s="108">
        <v>17</v>
      </c>
      <c r="B35" s="276" t="s">
        <v>1636</v>
      </c>
      <c r="C35" s="302">
        <v>0</v>
      </c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302">
        <v>0</v>
      </c>
      <c r="K35" s="302">
        <v>0</v>
      </c>
      <c r="L35" s="108">
        <v>17</v>
      </c>
      <c r="M35" s="93"/>
    </row>
    <row r="36" spans="1:13" s="55" customFormat="1" ht="15" customHeight="1">
      <c r="A36" s="108">
        <v>18</v>
      </c>
      <c r="B36" s="276" t="s">
        <v>54</v>
      </c>
      <c r="C36" s="302">
        <v>1300.7007812378326</v>
      </c>
      <c r="D36" s="302">
        <v>2916.311539511609</v>
      </c>
      <c r="E36" s="302">
        <v>-3009.5095438368303</v>
      </c>
      <c r="F36" s="302">
        <v>-804.7529446502708</v>
      </c>
      <c r="G36" s="302">
        <v>-861.2613251462436</v>
      </c>
      <c r="H36" s="302">
        <v>31</v>
      </c>
      <c r="I36" s="302">
        <v>-149.99997477181526</v>
      </c>
      <c r="J36" s="302">
        <v>18467.631893967286</v>
      </c>
      <c r="K36" s="302">
        <v>4340.681269949818</v>
      </c>
      <c r="L36" s="108">
        <v>18</v>
      </c>
      <c r="M36" s="93"/>
    </row>
    <row r="37" spans="1:13" s="55" customFormat="1" ht="15" customHeight="1">
      <c r="A37" s="108">
        <v>19</v>
      </c>
      <c r="B37" s="276" t="s">
        <v>529</v>
      </c>
      <c r="C37" s="302">
        <v>1295.7377820725492</v>
      </c>
      <c r="D37" s="302">
        <v>2370.2718113488986</v>
      </c>
      <c r="E37" s="302">
        <v>-585.1565994017249</v>
      </c>
      <c r="F37" s="302">
        <v>-190.27893809437998</v>
      </c>
      <c r="G37" s="302">
        <v>-846.756547585772</v>
      </c>
      <c r="H37" s="302">
        <v>525.9911743703801</v>
      </c>
      <c r="I37" s="302">
        <v>-162.70410263513438</v>
      </c>
      <c r="J37" s="302">
        <v>5383.252094601993</v>
      </c>
      <c r="K37" s="302">
        <v>1202.6516277285164</v>
      </c>
      <c r="L37" s="108">
        <v>19</v>
      </c>
      <c r="M37" s="93"/>
    </row>
    <row r="38" spans="1:13" s="55" customFormat="1" ht="15" customHeight="1">
      <c r="A38" s="108">
        <v>20</v>
      </c>
      <c r="B38" s="276" t="s">
        <v>530</v>
      </c>
      <c r="C38" s="302">
        <v>0</v>
      </c>
      <c r="D38" s="302">
        <v>0</v>
      </c>
      <c r="E38" s="302">
        <v>0.6626698885469254</v>
      </c>
      <c r="F38" s="302">
        <v>0</v>
      </c>
      <c r="G38" s="302">
        <v>0</v>
      </c>
      <c r="H38" s="302">
        <v>0</v>
      </c>
      <c r="I38" s="302">
        <v>0</v>
      </c>
      <c r="J38" s="302">
        <v>0</v>
      </c>
      <c r="K38" s="302">
        <v>0</v>
      </c>
      <c r="L38" s="108">
        <v>20</v>
      </c>
      <c r="M38" s="93"/>
    </row>
    <row r="39" spans="1:13" s="55" customFormat="1" ht="15" customHeight="1">
      <c r="A39" s="108">
        <v>21</v>
      </c>
      <c r="B39" s="276" t="s">
        <v>531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302">
        <v>0</v>
      </c>
      <c r="I39" s="302">
        <v>0</v>
      </c>
      <c r="J39" s="302">
        <v>0</v>
      </c>
      <c r="K39" s="302">
        <v>0</v>
      </c>
      <c r="L39" s="108">
        <v>21</v>
      </c>
      <c r="M39" s="93"/>
    </row>
    <row r="40" spans="1:13" s="61" customFormat="1" ht="15" customHeight="1">
      <c r="A40" s="303"/>
      <c r="B40" s="110" t="s">
        <v>1698</v>
      </c>
      <c r="C40" s="304">
        <v>36451.95850922068</v>
      </c>
      <c r="D40" s="304">
        <v>34829.35627212278</v>
      </c>
      <c r="E40" s="304">
        <v>-15827.27865952392</v>
      </c>
      <c r="F40" s="304">
        <v>-8178.3211044916025</v>
      </c>
      <c r="G40" s="304">
        <v>-3478.8172849049342</v>
      </c>
      <c r="H40" s="304">
        <v>1349.9911743703801</v>
      </c>
      <c r="I40" s="304">
        <v>-1796.328797879184</v>
      </c>
      <c r="J40" s="304">
        <v>48385.93778206945</v>
      </c>
      <c r="K40" s="304">
        <v>21261.26959411115</v>
      </c>
      <c r="L40" s="303"/>
      <c r="M40" s="277"/>
    </row>
    <row r="41" spans="1:13" s="83" customFormat="1" ht="15" customHeight="1">
      <c r="A41" s="353"/>
      <c r="B41" s="111" t="s">
        <v>1699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3"/>
      <c r="M41" s="279"/>
    </row>
    <row r="42" spans="1:12" s="50" customFormat="1" ht="15" customHeight="1" hidden="1">
      <c r="A42" s="350">
        <v>29</v>
      </c>
      <c r="B42" s="105" t="s">
        <v>1763</v>
      </c>
      <c r="C42" s="335">
        <v>0</v>
      </c>
      <c r="D42" s="335" t="e">
        <v>#VALUE!</v>
      </c>
      <c r="E42" s="335">
        <v>0</v>
      </c>
      <c r="F42" s="335" t="e">
        <v>#VALUE!</v>
      </c>
      <c r="G42" s="335" t="e">
        <v>#VALUE!</v>
      </c>
      <c r="H42" s="335" t="e">
        <v>#VALUE!</v>
      </c>
      <c r="I42" s="335">
        <v>0</v>
      </c>
      <c r="J42" s="335" t="e">
        <v>#VALUE!</v>
      </c>
      <c r="K42" s="335" t="e">
        <v>#VALUE!</v>
      </c>
      <c r="L42" s="223">
        <v>29</v>
      </c>
    </row>
    <row r="43" spans="1:12" s="50" customFormat="1" ht="15" customHeight="1" hidden="1">
      <c r="A43" s="350"/>
      <c r="B43" s="105"/>
      <c r="C43" s="335"/>
      <c r="D43" s="335"/>
      <c r="E43" s="335"/>
      <c r="F43" s="335"/>
      <c r="G43" s="335"/>
      <c r="H43" s="335"/>
      <c r="I43" s="335"/>
      <c r="J43" s="335"/>
      <c r="K43" s="335"/>
      <c r="L43" s="223"/>
    </row>
    <row r="44" spans="1:12" s="50" customFormat="1" ht="10.5" customHeight="1" hidden="1">
      <c r="A44" s="357"/>
      <c r="B44" s="178" t="s">
        <v>1692</v>
      </c>
      <c r="C44" s="358" t="e">
        <v>#VALUE!</v>
      </c>
      <c r="D44" s="358" t="e">
        <v>#VALUE!</v>
      </c>
      <c r="E44" s="358" t="e">
        <v>#VALUE!</v>
      </c>
      <c r="F44" s="358" t="e">
        <v>#VALUE!</v>
      </c>
      <c r="G44" s="358" t="e">
        <v>#VALUE!</v>
      </c>
      <c r="H44" s="358" t="e">
        <v>#VALUE!</v>
      </c>
      <c r="I44" s="358" t="e">
        <v>#VALUE!</v>
      </c>
      <c r="J44" s="358" t="e">
        <v>#VALUE!</v>
      </c>
      <c r="K44" s="358" t="e">
        <v>#VALUE!</v>
      </c>
      <c r="L44" s="357"/>
    </row>
    <row r="45" spans="1:13" ht="10.5" customHeight="1" hidden="1">
      <c r="A45" s="350"/>
      <c r="B45" s="332" t="s">
        <v>162</v>
      </c>
      <c r="C45" s="289"/>
      <c r="D45" s="289"/>
      <c r="E45" s="289"/>
      <c r="F45" s="289"/>
      <c r="G45" s="289"/>
      <c r="H45" s="289"/>
      <c r="I45" s="289"/>
      <c r="J45" s="289"/>
      <c r="K45" s="289"/>
      <c r="L45" s="350"/>
      <c r="M45" s="356"/>
    </row>
    <row r="46" spans="1:13" ht="10.5" customHeight="1">
      <c r="A46" s="350"/>
      <c r="B46" s="105"/>
      <c r="C46" s="335"/>
      <c r="D46" s="335"/>
      <c r="E46" s="335"/>
      <c r="F46" s="335"/>
      <c r="G46" s="335"/>
      <c r="H46" s="335"/>
      <c r="I46" s="335"/>
      <c r="J46" s="335"/>
      <c r="K46" s="335"/>
      <c r="L46" s="350"/>
      <c r="M46" s="356"/>
    </row>
    <row r="47" spans="1:13" ht="12.75" customHeight="1">
      <c r="A47" s="273" t="s">
        <v>1672</v>
      </c>
      <c r="B47" s="359"/>
      <c r="C47" s="289"/>
      <c r="D47" s="289"/>
      <c r="E47" s="289"/>
      <c r="F47" s="289"/>
      <c r="G47" s="289"/>
      <c r="H47" s="288"/>
      <c r="I47" s="288"/>
      <c r="J47" s="356"/>
      <c r="K47" s="356"/>
      <c r="L47" s="322"/>
      <c r="M47" s="356"/>
    </row>
    <row r="48" spans="1:13" ht="25.5" customHeight="1">
      <c r="A48" s="398" t="s">
        <v>1752</v>
      </c>
      <c r="B48" s="399"/>
      <c r="C48" s="399"/>
      <c r="D48" s="399"/>
      <c r="E48" s="399"/>
      <c r="F48" s="399"/>
      <c r="G48" s="399"/>
      <c r="H48" s="288"/>
      <c r="I48" s="288"/>
      <c r="J48" s="356"/>
      <c r="K48" s="356"/>
      <c r="L48" s="322"/>
      <c r="M48" s="356"/>
    </row>
    <row r="49" spans="1:13" ht="12.75" customHeight="1">
      <c r="A49" s="287"/>
      <c r="B49" s="359"/>
      <c r="C49" s="289"/>
      <c r="D49" s="289"/>
      <c r="E49" s="289"/>
      <c r="F49" s="289"/>
      <c r="G49" s="289"/>
      <c r="H49" s="288"/>
      <c r="I49" s="288"/>
      <c r="J49" s="356"/>
      <c r="K49" s="356"/>
      <c r="L49" s="322"/>
      <c r="M49" s="356"/>
    </row>
    <row r="50" spans="1:12" ht="12.75">
      <c r="A50" s="41"/>
      <c r="L50" s="41"/>
    </row>
    <row r="51" spans="1:12" ht="12.75">
      <c r="A51" s="41"/>
      <c r="L51" s="41"/>
    </row>
    <row r="52" spans="1:12" ht="12.75">
      <c r="A52" s="41"/>
      <c r="L52" s="41"/>
    </row>
    <row r="53" spans="1:12" ht="12.75">
      <c r="A53" s="48"/>
      <c r="L53" s="48"/>
    </row>
    <row r="54" spans="1:12" ht="12.75">
      <c r="A54" s="41"/>
      <c r="L54" s="41"/>
    </row>
    <row r="55" spans="1:12" ht="12.75">
      <c r="A55" s="41"/>
      <c r="L55" s="41"/>
    </row>
    <row r="56" spans="1:12" ht="12.75">
      <c r="A56" s="41"/>
      <c r="L56" s="41"/>
    </row>
  </sheetData>
  <sheetProtection/>
  <mergeCells count="1">
    <mergeCell ref="A48:G48"/>
  </mergeCells>
  <printOptions/>
  <pageMargins left="0.3937007874015748" right="0.5905511811023623" top="0.7874015748031497" bottom="0.5905511811023623" header="0.5118110236220472" footer="0.5118110236220472"/>
  <pageSetup firstPageNumber="76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0"/>
  <sheetViews>
    <sheetView zoomScale="81" zoomScaleNormal="81" zoomScalePageLayoutView="0" workbookViewId="0" topLeftCell="A1">
      <pane xSplit="2" ySplit="16" topLeftCell="C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M29" sqref="M29"/>
    </sheetView>
  </sheetViews>
  <sheetFormatPr defaultColWidth="8.8515625" defaultRowHeight="12.75"/>
  <cols>
    <col min="1" max="1" width="3.7109375" style="44" customWidth="1"/>
    <col min="2" max="2" width="21.7109375" style="31" customWidth="1"/>
    <col min="3" max="3" width="12.7109375" style="31" customWidth="1"/>
    <col min="4" max="4" width="14.28125" style="31" customWidth="1"/>
    <col min="5" max="5" width="12.7109375" style="31" customWidth="1"/>
    <col min="6" max="6" width="13.57421875" style="31" customWidth="1"/>
    <col min="7" max="7" width="15.28125" style="31" customWidth="1"/>
    <col min="8" max="8" width="19.7109375" style="31" customWidth="1"/>
    <col min="9" max="9" width="20.28125" style="31" customWidth="1"/>
    <col min="10" max="10" width="20.140625" style="31" customWidth="1"/>
    <col min="11" max="11" width="23.7109375" style="31" customWidth="1"/>
    <col min="12" max="12" width="3.7109375" style="44" customWidth="1"/>
    <col min="13" max="16384" width="8.8515625" style="31" customWidth="1"/>
  </cols>
  <sheetData>
    <row r="1" spans="1:13" s="45" customFormat="1" ht="13.5" customHeight="1">
      <c r="A1" s="307"/>
      <c r="B1" s="50" t="s">
        <v>1693</v>
      </c>
      <c r="C1" s="289"/>
      <c r="D1" s="289"/>
      <c r="E1" s="289"/>
      <c r="F1" s="289"/>
      <c r="G1" s="289"/>
      <c r="H1" s="289"/>
      <c r="I1" s="289"/>
      <c r="J1" s="289"/>
      <c r="K1" s="289"/>
      <c r="L1" s="307"/>
      <c r="M1" s="289"/>
    </row>
    <row r="2" spans="1:13" s="45" customFormat="1" ht="13.5" customHeight="1">
      <c r="A2" s="307"/>
      <c r="B2" s="50" t="s">
        <v>1694</v>
      </c>
      <c r="C2" s="289"/>
      <c r="D2" s="289"/>
      <c r="E2" s="289"/>
      <c r="F2" s="289"/>
      <c r="G2" s="289"/>
      <c r="H2" s="289"/>
      <c r="I2" s="289"/>
      <c r="J2" s="328"/>
      <c r="K2" s="328"/>
      <c r="L2" s="307"/>
      <c r="M2" s="360"/>
    </row>
    <row r="3" spans="1:13" s="45" customFormat="1" ht="13.5" customHeight="1">
      <c r="A3" s="307"/>
      <c r="B3" s="30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307"/>
      <c r="M3" s="360"/>
    </row>
    <row r="4" spans="1:13" s="45" customFormat="1" ht="13.5" customHeight="1">
      <c r="A4" s="307"/>
      <c r="B4" s="105"/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307"/>
      <c r="M4" s="360"/>
    </row>
    <row r="5" spans="1:13" s="45" customFormat="1" ht="13.5" customHeight="1">
      <c r="A5" s="307"/>
      <c r="B5" s="105" t="s">
        <v>39</v>
      </c>
      <c r="C5" s="168"/>
      <c r="D5" s="168"/>
      <c r="E5" s="168"/>
      <c r="F5" s="168"/>
      <c r="G5" s="274"/>
      <c r="H5" s="274"/>
      <c r="I5" s="274"/>
      <c r="J5" s="274"/>
      <c r="K5" s="274"/>
      <c r="L5" s="307"/>
      <c r="M5" s="360"/>
    </row>
    <row r="6" spans="1:13" s="45" customFormat="1" ht="13.5" customHeight="1">
      <c r="A6" s="307"/>
      <c r="B6" s="106"/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307"/>
      <c r="M6" s="360"/>
    </row>
    <row r="7" spans="1:13" s="45" customFormat="1" ht="13.5" customHeight="1">
      <c r="A7" s="307"/>
      <c r="B7" s="106" t="s">
        <v>41</v>
      </c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  <c r="L7" s="307"/>
      <c r="M7" s="360"/>
    </row>
    <row r="8" spans="1:13" s="45" customFormat="1" ht="13.5" customHeight="1">
      <c r="A8" s="307"/>
      <c r="B8" s="289"/>
      <c r="C8" s="244"/>
      <c r="D8" s="240"/>
      <c r="E8" s="237"/>
      <c r="F8" s="238"/>
      <c r="G8" s="294"/>
      <c r="H8" s="295"/>
      <c r="I8" s="294"/>
      <c r="J8" s="289"/>
      <c r="K8" s="274" t="s">
        <v>807</v>
      </c>
      <c r="L8" s="307"/>
      <c r="M8" s="360"/>
    </row>
    <row r="9" spans="1:13" s="45" customFormat="1" ht="13.5" customHeight="1">
      <c r="A9" s="307"/>
      <c r="B9" s="289"/>
      <c r="C9" s="244"/>
      <c r="D9" s="240"/>
      <c r="E9" s="237"/>
      <c r="F9" s="238"/>
      <c r="G9" s="294"/>
      <c r="H9" s="295"/>
      <c r="I9" s="294"/>
      <c r="J9" s="289"/>
      <c r="K9" s="274"/>
      <c r="L9" s="307"/>
      <c r="M9" s="360"/>
    </row>
    <row r="10" spans="1:13" s="45" customFormat="1" ht="13.5" customHeight="1">
      <c r="A10" s="307"/>
      <c r="B10" s="289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  <c r="L10" s="307"/>
      <c r="M10" s="360"/>
    </row>
    <row r="11" spans="1:13" s="45" customFormat="1" ht="13.5" customHeight="1">
      <c r="A11" s="307"/>
      <c r="B11" s="289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  <c r="L11" s="307"/>
      <c r="M11" s="360"/>
    </row>
    <row r="12" spans="1:13" s="45" customFormat="1" ht="13.5" customHeight="1">
      <c r="A12" s="307"/>
      <c r="B12" s="289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307"/>
      <c r="M12" s="360"/>
    </row>
    <row r="13" spans="1:13" s="45" customFormat="1" ht="13.5" customHeight="1">
      <c r="A13" s="307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307"/>
      <c r="M13" s="289"/>
    </row>
    <row r="14" spans="1:13" s="45" customFormat="1" ht="13.5" customHeight="1">
      <c r="A14" s="307"/>
      <c r="B14" s="300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  <c r="L14" s="307"/>
      <c r="M14" s="289"/>
    </row>
    <row r="15" spans="1:13" ht="9.75" customHeight="1" hidden="1">
      <c r="A15" s="307"/>
      <c r="B15" s="105"/>
      <c r="C15" s="289" t="s">
        <v>1207</v>
      </c>
      <c r="D15" s="289" t="s">
        <v>1318</v>
      </c>
      <c r="E15" s="289" t="s">
        <v>944</v>
      </c>
      <c r="F15" s="289" t="s">
        <v>747</v>
      </c>
      <c r="G15" s="289" t="s">
        <v>945</v>
      </c>
      <c r="H15" s="289" t="s">
        <v>946</v>
      </c>
      <c r="I15" s="289" t="s">
        <v>947</v>
      </c>
      <c r="J15" s="289" t="s">
        <v>948</v>
      </c>
      <c r="K15" s="289" t="s">
        <v>950</v>
      </c>
      <c r="L15" s="307"/>
      <c r="M15" s="356"/>
    </row>
    <row r="16" spans="1:44" ht="9.75" customHeight="1" hidden="1">
      <c r="A16" s="307"/>
      <c r="B16" s="105"/>
      <c r="C16" s="289"/>
      <c r="D16" s="289"/>
      <c r="E16" s="289"/>
      <c r="F16" s="289"/>
      <c r="G16" s="289"/>
      <c r="H16" s="289"/>
      <c r="I16" s="289"/>
      <c r="J16" s="289" t="s">
        <v>949</v>
      </c>
      <c r="K16" s="289" t="s">
        <v>951</v>
      </c>
      <c r="L16" s="307"/>
      <c r="M16" s="356"/>
      <c r="O16" s="31" t="str">
        <f>Valuutta</f>
        <v>1000 €</v>
      </c>
      <c r="AD16" s="31" t="str">
        <f>Valuutta</f>
        <v>1000 €</v>
      </c>
      <c r="AR16" s="31" t="str">
        <f>Valuutta</f>
        <v>1000 €</v>
      </c>
    </row>
    <row r="17" spans="1:13" ht="15" customHeight="1">
      <c r="A17" s="108">
        <v>1</v>
      </c>
      <c r="B17" s="381" t="s">
        <v>517</v>
      </c>
      <c r="C17" s="335">
        <v>0</v>
      </c>
      <c r="D17" s="335">
        <v>0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108">
        <v>1</v>
      </c>
      <c r="M17" s="356"/>
    </row>
    <row r="18" spans="1:13" ht="15" customHeight="1">
      <c r="A18" s="108">
        <v>2</v>
      </c>
      <c r="B18" s="381" t="s">
        <v>1346</v>
      </c>
      <c r="C18" s="335">
        <v>0</v>
      </c>
      <c r="D18" s="335">
        <v>0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0</v>
      </c>
      <c r="L18" s="108">
        <v>2</v>
      </c>
      <c r="M18" s="356"/>
    </row>
    <row r="19" spans="1:13" ht="15" customHeight="1">
      <c r="A19" s="108">
        <v>3</v>
      </c>
      <c r="B19" s="381" t="s">
        <v>391</v>
      </c>
      <c r="C19" s="335">
        <v>85.15321567825721</v>
      </c>
      <c r="D19" s="335">
        <v>75.34714732751952</v>
      </c>
      <c r="E19" s="335">
        <v>-39.815373303534926</v>
      </c>
      <c r="F19" s="335">
        <v>-11.27939810294142</v>
      </c>
      <c r="G19" s="335">
        <v>0</v>
      </c>
      <c r="H19" s="335">
        <v>89</v>
      </c>
      <c r="I19" s="335">
        <v>0</v>
      </c>
      <c r="J19" s="335">
        <v>28.085995276274694</v>
      </c>
      <c r="K19" s="335">
        <v>17.882996992295816</v>
      </c>
      <c r="L19" s="108">
        <v>3</v>
      </c>
      <c r="M19" s="356"/>
    </row>
    <row r="20" spans="1:13" ht="15" customHeight="1">
      <c r="A20" s="108">
        <v>4</v>
      </c>
      <c r="B20" s="381" t="s">
        <v>518</v>
      </c>
      <c r="C20" s="335">
        <v>0</v>
      </c>
      <c r="D20" s="335">
        <v>0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108">
        <v>4</v>
      </c>
      <c r="M20" s="356"/>
    </row>
    <row r="21" spans="1:13" ht="15" customHeight="1">
      <c r="A21" s="108">
        <v>5</v>
      </c>
      <c r="B21" s="381" t="s">
        <v>519</v>
      </c>
      <c r="C21" s="335">
        <v>0</v>
      </c>
      <c r="D21" s="335">
        <v>0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108">
        <v>5</v>
      </c>
      <c r="M21" s="356"/>
    </row>
    <row r="22" spans="1:13" ht="15" customHeight="1">
      <c r="A22" s="108">
        <v>6</v>
      </c>
      <c r="B22" s="381" t="s">
        <v>520</v>
      </c>
      <c r="C22" s="335">
        <v>5376.394845755299</v>
      </c>
      <c r="D22" s="335">
        <v>5421.644838144796</v>
      </c>
      <c r="E22" s="335">
        <v>-1206.2844271175234</v>
      </c>
      <c r="F22" s="335">
        <v>-1081.8877380395445</v>
      </c>
      <c r="G22" s="335">
        <v>-419.59866942856985</v>
      </c>
      <c r="H22" s="335">
        <v>110</v>
      </c>
      <c r="I22" s="335">
        <v>-422.83543888418427</v>
      </c>
      <c r="J22" s="335">
        <v>1245.5997905051543</v>
      </c>
      <c r="K22" s="335">
        <v>787.0098676344422</v>
      </c>
      <c r="L22" s="108">
        <v>6</v>
      </c>
      <c r="M22" s="356"/>
    </row>
    <row r="23" spans="1:13" s="92" customFormat="1" ht="15" customHeight="1">
      <c r="A23" s="108">
        <v>7</v>
      </c>
      <c r="B23" s="381" t="s">
        <v>521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108">
        <v>7</v>
      </c>
      <c r="M23" s="361"/>
    </row>
    <row r="24" spans="1:13" s="92" customFormat="1" ht="15" customHeight="1">
      <c r="A24" s="108">
        <v>8</v>
      </c>
      <c r="B24" s="381" t="s">
        <v>392</v>
      </c>
      <c r="C24" s="335">
        <v>17675.902637126583</v>
      </c>
      <c r="D24" s="335">
        <v>17896.61293000578</v>
      </c>
      <c r="E24" s="335">
        <v>-4553.441104166183</v>
      </c>
      <c r="F24" s="335">
        <v>-2120.8871132923937</v>
      </c>
      <c r="G24" s="335">
        <v>-3472.5832959534155</v>
      </c>
      <c r="H24" s="335">
        <v>237</v>
      </c>
      <c r="I24" s="335">
        <v>-3325.384470710481</v>
      </c>
      <c r="J24" s="335">
        <v>1848.901959037013</v>
      </c>
      <c r="K24" s="335">
        <v>5858.08720474046</v>
      </c>
      <c r="L24" s="108">
        <v>8</v>
      </c>
      <c r="M24" s="361"/>
    </row>
    <row r="25" spans="1:13" s="92" customFormat="1" ht="15" customHeight="1">
      <c r="A25" s="108">
        <v>9</v>
      </c>
      <c r="B25" s="381" t="s">
        <v>522</v>
      </c>
      <c r="C25" s="302">
        <v>382.2629357079895</v>
      </c>
      <c r="D25" s="302">
        <v>406.05593170629476</v>
      </c>
      <c r="E25" s="302">
        <v>-343.6679421992014</v>
      </c>
      <c r="F25" s="302">
        <v>-177.09597021459598</v>
      </c>
      <c r="G25" s="302">
        <v>285.68695195090396</v>
      </c>
      <c r="H25" s="302">
        <v>0</v>
      </c>
      <c r="I25" s="302">
        <v>0</v>
      </c>
      <c r="J25" s="302">
        <v>0</v>
      </c>
      <c r="K25" s="302">
        <v>0</v>
      </c>
      <c r="L25" s="108">
        <v>9</v>
      </c>
      <c r="M25" s="361"/>
    </row>
    <row r="26" spans="1:13" s="55" customFormat="1" ht="15" customHeight="1">
      <c r="A26" s="108">
        <v>10</v>
      </c>
      <c r="B26" s="381" t="s">
        <v>523</v>
      </c>
      <c r="C26" s="335">
        <v>382.08362573814725</v>
      </c>
      <c r="D26" s="335">
        <v>371.3286275470081</v>
      </c>
      <c r="E26" s="335">
        <v>-63.106109386314316</v>
      </c>
      <c r="F26" s="335">
        <v>-176.07598038614597</v>
      </c>
      <c r="G26" s="335">
        <v>-4.582699229245319</v>
      </c>
      <c r="H26" s="335">
        <v>49</v>
      </c>
      <c r="I26" s="335">
        <v>-4.582699229245319</v>
      </c>
      <c r="J26" s="335">
        <v>65.79798893357267</v>
      </c>
      <c r="K26" s="335">
        <v>4.011999325230153</v>
      </c>
      <c r="L26" s="108">
        <v>10</v>
      </c>
      <c r="M26" s="93"/>
    </row>
    <row r="27" spans="1:13" s="55" customFormat="1" ht="15" customHeight="1">
      <c r="A27" s="108">
        <v>11</v>
      </c>
      <c r="B27" s="381" t="s">
        <v>524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108">
        <v>11</v>
      </c>
      <c r="M27" s="93"/>
    </row>
    <row r="28" spans="1:13" s="55" customFormat="1" ht="15" customHeight="1">
      <c r="A28" s="108">
        <v>12</v>
      </c>
      <c r="B28" s="381" t="s">
        <v>525</v>
      </c>
      <c r="C28" s="335">
        <v>0</v>
      </c>
      <c r="D28" s="335">
        <v>0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108">
        <v>12</v>
      </c>
      <c r="M28" s="93"/>
    </row>
    <row r="29" spans="1:13" s="55" customFormat="1" ht="15" customHeight="1">
      <c r="A29" s="108">
        <v>13</v>
      </c>
      <c r="B29" s="381" t="s">
        <v>526</v>
      </c>
      <c r="C29" s="335">
        <v>479.08858659648394</v>
      </c>
      <c r="D29" s="335">
        <v>464.25149909190293</v>
      </c>
      <c r="E29" s="335">
        <v>166.78606272823265</v>
      </c>
      <c r="F29" s="335">
        <v>-275.7433055579821</v>
      </c>
      <c r="G29" s="335">
        <v>103.24809076893072</v>
      </c>
      <c r="H29" s="335">
        <v>21</v>
      </c>
      <c r="I29" s="335">
        <v>-194.95227057736884</v>
      </c>
      <c r="J29" s="335">
        <v>112.75487103599204</v>
      </c>
      <c r="K29" s="335">
        <v>88.71434507931825</v>
      </c>
      <c r="L29" s="108">
        <v>13</v>
      </c>
      <c r="M29" s="93"/>
    </row>
    <row r="30" spans="1:13" s="55" customFormat="1" ht="15" customHeight="1">
      <c r="A30" s="108">
        <v>14</v>
      </c>
      <c r="B30" s="381" t="s">
        <v>527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108">
        <v>14</v>
      </c>
      <c r="M30" s="93"/>
    </row>
    <row r="31" spans="1:13" s="55" customFormat="1" ht="15" customHeight="1">
      <c r="A31" s="108">
        <v>15</v>
      </c>
      <c r="B31" s="381" t="s">
        <v>814</v>
      </c>
      <c r="C31" s="335">
        <v>670.9198871593753</v>
      </c>
      <c r="D31" s="335">
        <v>738.9058757249529</v>
      </c>
      <c r="E31" s="335">
        <v>-1198.8217983726477</v>
      </c>
      <c r="F31" s="335">
        <v>-20.42899656408943</v>
      </c>
      <c r="G31" s="335">
        <v>-237.95095997952143</v>
      </c>
      <c r="H31" s="335">
        <v>5</v>
      </c>
      <c r="I31" s="335">
        <v>-581.2799022357385</v>
      </c>
      <c r="J31" s="335">
        <v>22.102996282542875</v>
      </c>
      <c r="K31" s="335">
        <v>592.9819002676031</v>
      </c>
      <c r="L31" s="108">
        <v>15</v>
      </c>
      <c r="M31" s="93"/>
    </row>
    <row r="32" spans="1:13" s="55" customFormat="1" ht="14.25" customHeight="1">
      <c r="A32" s="108">
        <v>16</v>
      </c>
      <c r="B32" s="381" t="s">
        <v>528</v>
      </c>
      <c r="C32" s="335">
        <v>72.45961131316821</v>
      </c>
      <c r="D32" s="335">
        <v>74.5916109545916</v>
      </c>
      <c r="E32" s="335">
        <v>-31.874797835574046</v>
      </c>
      <c r="F32" s="335">
        <v>7.081891459674444</v>
      </c>
      <c r="G32" s="335">
        <v>-8.040223396968415</v>
      </c>
      <c r="H32" s="335">
        <v>4</v>
      </c>
      <c r="I32" s="335">
        <v>-29.836548381852793</v>
      </c>
      <c r="J32" s="335">
        <v>29.00899512103726</v>
      </c>
      <c r="K32" s="335">
        <v>9.485998404569598</v>
      </c>
      <c r="L32" s="108">
        <v>16</v>
      </c>
      <c r="M32" s="93"/>
    </row>
    <row r="33" spans="1:13" s="55" customFormat="1" ht="14.25" customHeight="1">
      <c r="A33" s="108">
        <v>17</v>
      </c>
      <c r="B33" s="381" t="s">
        <v>1636</v>
      </c>
      <c r="C33" s="335">
        <v>492.90847709874527</v>
      </c>
      <c r="D33" s="335">
        <v>498.3084761905306</v>
      </c>
      <c r="E33" s="335">
        <v>-130.96907797258234</v>
      </c>
      <c r="F33" s="335">
        <v>-143.6335058425785</v>
      </c>
      <c r="G33" s="335">
        <v>-122.4700294020197</v>
      </c>
      <c r="H33" s="335">
        <v>9</v>
      </c>
      <c r="I33" s="335">
        <v>-122.4700294020197</v>
      </c>
      <c r="J33" s="335">
        <v>172.69997095395</v>
      </c>
      <c r="K33" s="335">
        <v>16.29999725853726</v>
      </c>
      <c r="L33" s="108">
        <v>17</v>
      </c>
      <c r="M33" s="93"/>
    </row>
    <row r="34" spans="1:13" s="55" customFormat="1" ht="14.25" customHeight="1">
      <c r="A34" s="108">
        <v>18</v>
      </c>
      <c r="B34" s="381" t="s">
        <v>54</v>
      </c>
      <c r="C34" s="335">
        <v>19882.82365594912</v>
      </c>
      <c r="D34" s="335">
        <v>19213.845018463246</v>
      </c>
      <c r="E34" s="335">
        <v>-13053.191494610786</v>
      </c>
      <c r="F34" s="335">
        <v>-2008.051402269999</v>
      </c>
      <c r="G34" s="335">
        <v>-2674.135300242728</v>
      </c>
      <c r="H34" s="335">
        <v>387</v>
      </c>
      <c r="I34" s="335">
        <v>-6648.420651815916</v>
      </c>
      <c r="J34" s="335">
        <v>3234.2664560354306</v>
      </c>
      <c r="K34" s="335">
        <v>10551.125225428126</v>
      </c>
      <c r="L34" s="108">
        <v>18</v>
      </c>
      <c r="M34" s="93"/>
    </row>
    <row r="35" spans="1:13" s="55" customFormat="1" ht="14.25" customHeight="1">
      <c r="A35" s="108">
        <v>19</v>
      </c>
      <c r="B35" s="381" t="s">
        <v>529</v>
      </c>
      <c r="C35" s="335">
        <v>8390.58165880547</v>
      </c>
      <c r="D35" s="335">
        <v>8638.611617089826</v>
      </c>
      <c r="E35" s="335">
        <v>-9426.727587434234</v>
      </c>
      <c r="F35" s="335">
        <v>-2110.550928800815</v>
      </c>
      <c r="G35" s="335">
        <v>1174.2173925108116</v>
      </c>
      <c r="H35" s="335">
        <v>1801.2502591116033</v>
      </c>
      <c r="I35" s="335">
        <v>-234.6092405415583</v>
      </c>
      <c r="J35" s="335">
        <v>1418.7737613793831</v>
      </c>
      <c r="K35" s="335">
        <v>2736.709539718496</v>
      </c>
      <c r="L35" s="108">
        <v>19</v>
      </c>
      <c r="M35" s="93"/>
    </row>
    <row r="36" spans="1:13" s="55" customFormat="1" ht="15" customHeight="1">
      <c r="A36" s="108">
        <v>20</v>
      </c>
      <c r="B36" s="381" t="s">
        <v>530</v>
      </c>
      <c r="C36" s="335">
        <v>0</v>
      </c>
      <c r="D36" s="335"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108">
        <v>20</v>
      </c>
      <c r="M36" s="93"/>
    </row>
    <row r="37" spans="1:13" s="55" customFormat="1" ht="15" customHeight="1">
      <c r="A37" s="108">
        <v>21</v>
      </c>
      <c r="B37" s="105" t="s">
        <v>531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302">
        <v>0</v>
      </c>
      <c r="L37" s="108">
        <v>21</v>
      </c>
      <c r="M37" s="93"/>
    </row>
    <row r="38" spans="1:13" s="61" customFormat="1" ht="15" customHeight="1">
      <c r="A38" s="303"/>
      <c r="B38" s="110" t="s">
        <v>1698</v>
      </c>
      <c r="C38" s="304">
        <v>53890.579136928645</v>
      </c>
      <c r="D38" s="304">
        <v>53799.503572246445</v>
      </c>
      <c r="E38" s="304">
        <v>-29881.11364967035</v>
      </c>
      <c r="F38" s="304">
        <v>-8118.552447611412</v>
      </c>
      <c r="G38" s="304">
        <v>-5376.208742401822</v>
      </c>
      <c r="H38" s="304">
        <v>2712.2502591116036</v>
      </c>
      <c r="I38" s="304">
        <v>-11564.371251778364</v>
      </c>
      <c r="J38" s="304">
        <v>8177.992784560351</v>
      </c>
      <c r="K38" s="304">
        <v>20662.30907484908</v>
      </c>
      <c r="L38" s="303"/>
      <c r="M38" s="277"/>
    </row>
    <row r="39" spans="1:13" s="83" customFormat="1" ht="12" customHeight="1">
      <c r="A39" s="353"/>
      <c r="B39" s="111" t="s">
        <v>1699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3"/>
      <c r="M39" s="279"/>
    </row>
    <row r="40" spans="1:13" s="55" customFormat="1" ht="15" customHeight="1">
      <c r="A40" s="223">
        <v>22</v>
      </c>
      <c r="B40" s="109" t="s">
        <v>1412</v>
      </c>
      <c r="C40" s="302">
        <v>1960.5866202530008</v>
      </c>
      <c r="D40" s="302">
        <v>1912.8955185618286</v>
      </c>
      <c r="E40" s="302">
        <v>-758.3270953891961</v>
      </c>
      <c r="F40" s="302">
        <v>-497.3507018329875</v>
      </c>
      <c r="G40" s="302">
        <v>-94.11846023212647</v>
      </c>
      <c r="H40" s="302">
        <v>326</v>
      </c>
      <c r="I40" s="302">
        <v>-174.644942568353</v>
      </c>
      <c r="J40" s="302">
        <v>701.2208000631279</v>
      </c>
      <c r="K40" s="302">
        <v>200.46196628471748</v>
      </c>
      <c r="L40" s="223">
        <v>22</v>
      </c>
      <c r="M40" s="93"/>
    </row>
    <row r="41" spans="1:13" s="55" customFormat="1" ht="15" customHeight="1">
      <c r="A41" s="223"/>
      <c r="B41" s="109" t="s">
        <v>163</v>
      </c>
      <c r="C41" s="302"/>
      <c r="D41" s="302"/>
      <c r="E41" s="302"/>
      <c r="F41" s="302"/>
      <c r="G41" s="302"/>
      <c r="H41" s="302"/>
      <c r="I41" s="302"/>
      <c r="J41" s="302"/>
      <c r="K41" s="302"/>
      <c r="L41" s="223"/>
      <c r="M41" s="93"/>
    </row>
    <row r="42" spans="1:13" s="55" customFormat="1" ht="15" customHeight="1">
      <c r="A42" s="109"/>
      <c r="B42" s="112" t="s">
        <v>164</v>
      </c>
      <c r="C42" s="302"/>
      <c r="D42" s="302"/>
      <c r="E42" s="302"/>
      <c r="F42" s="302"/>
      <c r="G42" s="302"/>
      <c r="H42" s="302"/>
      <c r="I42" s="302"/>
      <c r="J42" s="302"/>
      <c r="K42" s="302"/>
      <c r="L42" s="223"/>
      <c r="M42" s="93"/>
    </row>
    <row r="43" spans="1:13" s="55" customFormat="1" ht="15" customHeight="1">
      <c r="A43" s="109"/>
      <c r="B43" s="110" t="s">
        <v>1698</v>
      </c>
      <c r="C43" s="304">
        <v>55851.16575718165</v>
      </c>
      <c r="D43" s="304">
        <v>55712.39909080827</v>
      </c>
      <c r="E43" s="304">
        <v>-30639.440745059546</v>
      </c>
      <c r="F43" s="304">
        <v>-8615.9031494444</v>
      </c>
      <c r="G43" s="304">
        <v>-5470.327202633948</v>
      </c>
      <c r="H43" s="304">
        <v>3038.2502591116036</v>
      </c>
      <c r="I43" s="304">
        <v>-11739.016194346717</v>
      </c>
      <c r="J43" s="304">
        <v>8879.213584623478</v>
      </c>
      <c r="K43" s="304">
        <v>20862.771041133798</v>
      </c>
      <c r="L43" s="303"/>
      <c r="M43" s="93"/>
    </row>
    <row r="44" spans="1:13" s="61" customFormat="1" ht="15" customHeight="1">
      <c r="A44" s="303"/>
      <c r="B44" s="111" t="s">
        <v>1699</v>
      </c>
      <c r="C44" s="93"/>
      <c r="D44" s="93"/>
      <c r="E44" s="93"/>
      <c r="F44" s="93"/>
      <c r="G44" s="93"/>
      <c r="H44" s="326"/>
      <c r="I44" s="326"/>
      <c r="J44" s="326"/>
      <c r="K44" s="326"/>
      <c r="L44" s="280"/>
      <c r="M44" s="277"/>
    </row>
    <row r="45" spans="1:13" s="55" customFormat="1" ht="9.75" customHeight="1">
      <c r="A45" s="280"/>
      <c r="B45" s="113"/>
      <c r="C45" s="289"/>
      <c r="D45" s="289"/>
      <c r="E45" s="289"/>
      <c r="F45" s="289"/>
      <c r="G45" s="289"/>
      <c r="H45" s="289"/>
      <c r="I45" s="289"/>
      <c r="J45" s="289"/>
      <c r="K45" s="328"/>
      <c r="L45" s="327"/>
      <c r="M45" s="93"/>
    </row>
    <row r="46" spans="1:19" ht="12.75" customHeight="1">
      <c r="A46" s="324"/>
      <c r="B46" s="356"/>
      <c r="C46" s="356"/>
      <c r="D46" s="356"/>
      <c r="E46" s="356"/>
      <c r="F46" s="356"/>
      <c r="G46" s="356"/>
      <c r="H46" s="356"/>
      <c r="I46" s="356"/>
      <c r="J46" s="356"/>
      <c r="K46" s="362"/>
      <c r="L46" s="327"/>
      <c r="M46" s="362"/>
      <c r="N46" s="58"/>
      <c r="O46" s="58"/>
      <c r="P46" s="58"/>
      <c r="Q46" s="58"/>
      <c r="R46" s="58"/>
      <c r="S46" s="58"/>
    </row>
    <row r="47" spans="1:19" ht="12.75" customHeight="1">
      <c r="A47" s="273" t="s">
        <v>1672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62"/>
      <c r="L47" s="327"/>
      <c r="M47" s="362"/>
      <c r="N47" s="58"/>
      <c r="O47" s="58"/>
      <c r="P47" s="58"/>
      <c r="Q47" s="58"/>
      <c r="R47" s="58"/>
      <c r="S47" s="58"/>
    </row>
    <row r="48" spans="1:19" ht="24.75" customHeight="1">
      <c r="A48" s="398" t="s">
        <v>1760</v>
      </c>
      <c r="B48" s="399"/>
      <c r="C48" s="399"/>
      <c r="D48" s="399"/>
      <c r="E48" s="399"/>
      <c r="F48" s="399"/>
      <c r="G48" s="356"/>
      <c r="H48" s="356"/>
      <c r="I48" s="356"/>
      <c r="J48" s="356"/>
      <c r="K48" s="362"/>
      <c r="L48" s="327"/>
      <c r="M48" s="362"/>
      <c r="N48" s="58"/>
      <c r="O48" s="58"/>
      <c r="P48" s="58"/>
      <c r="Q48" s="58"/>
      <c r="R48" s="58"/>
      <c r="S48" s="58"/>
    </row>
    <row r="49" spans="1:19" ht="12.75" customHeight="1">
      <c r="A49" s="287"/>
      <c r="B49" s="356"/>
      <c r="C49" s="356"/>
      <c r="D49" s="356"/>
      <c r="E49" s="356"/>
      <c r="F49" s="356"/>
      <c r="G49" s="356"/>
      <c r="H49" s="356"/>
      <c r="I49" s="356"/>
      <c r="J49" s="356"/>
      <c r="K49" s="362"/>
      <c r="L49" s="363"/>
      <c r="M49" s="362"/>
      <c r="N49" s="58"/>
      <c r="O49" s="58"/>
      <c r="P49" s="58"/>
      <c r="Q49" s="58"/>
      <c r="R49" s="58"/>
      <c r="S49" s="58"/>
    </row>
    <row r="50" spans="1:19" ht="12.75" customHeight="1">
      <c r="A50" s="307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07"/>
      <c r="M50" s="362"/>
      <c r="N50" s="58"/>
      <c r="O50" s="58"/>
      <c r="P50" s="58"/>
      <c r="Q50" s="58"/>
      <c r="R50" s="58"/>
      <c r="S50" s="58"/>
    </row>
  </sheetData>
  <sheetProtection/>
  <mergeCells count="1">
    <mergeCell ref="A48:F48"/>
  </mergeCells>
  <printOptions/>
  <pageMargins left="0.3937007874015748" right="0.3937007874015748" top="0.7874015748031497" bottom="0.3937007874015748" header="0.5118110236220472" footer="0.5118110236220472"/>
  <pageSetup firstPageNumber="78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51"/>
  <sheetViews>
    <sheetView zoomScale="81" zoomScaleNormal="81" zoomScalePageLayoutView="0" workbookViewId="0" topLeftCell="A1">
      <pane xSplit="2" ySplit="16" topLeftCell="C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I43" sqref="I43"/>
    </sheetView>
  </sheetViews>
  <sheetFormatPr defaultColWidth="8.8515625" defaultRowHeight="12.75"/>
  <cols>
    <col min="1" max="1" width="3.7109375" style="44" customWidth="1"/>
    <col min="2" max="2" width="21.7109375" style="31" customWidth="1"/>
    <col min="3" max="3" width="12.7109375" style="31" customWidth="1"/>
    <col min="4" max="4" width="14.140625" style="31" customWidth="1"/>
    <col min="5" max="5" width="12.00390625" style="31" customWidth="1"/>
    <col min="6" max="6" width="13.8515625" style="31" customWidth="1"/>
    <col min="7" max="7" width="15.28125" style="31" customWidth="1"/>
    <col min="8" max="8" width="19.421875" style="31" customWidth="1"/>
    <col min="9" max="9" width="20.28125" style="31" customWidth="1"/>
    <col min="10" max="10" width="19.00390625" style="31" customWidth="1"/>
    <col min="11" max="11" width="23.7109375" style="31" customWidth="1"/>
    <col min="12" max="12" width="3.7109375" style="44" customWidth="1"/>
    <col min="13" max="16384" width="8.8515625" style="31" customWidth="1"/>
  </cols>
  <sheetData>
    <row r="1" spans="1:14" s="45" customFormat="1" ht="13.5" customHeight="1">
      <c r="A1" s="307"/>
      <c r="B1" s="50" t="s">
        <v>1695</v>
      </c>
      <c r="C1" s="289"/>
      <c r="D1" s="289"/>
      <c r="E1" s="289"/>
      <c r="F1" s="289"/>
      <c r="G1" s="289"/>
      <c r="H1" s="289"/>
      <c r="I1" s="289"/>
      <c r="J1" s="289"/>
      <c r="K1" s="289"/>
      <c r="L1" s="307"/>
      <c r="M1" s="289"/>
      <c r="N1" s="289"/>
    </row>
    <row r="2" spans="1:14" s="45" customFormat="1" ht="13.5" customHeight="1">
      <c r="A2" s="307"/>
      <c r="B2" s="50" t="s">
        <v>1696</v>
      </c>
      <c r="C2" s="289"/>
      <c r="D2" s="289"/>
      <c r="E2" s="289"/>
      <c r="F2" s="289"/>
      <c r="G2" s="289"/>
      <c r="H2" s="289"/>
      <c r="I2" s="289"/>
      <c r="J2" s="328"/>
      <c r="K2" s="328"/>
      <c r="L2" s="307"/>
      <c r="M2" s="289"/>
      <c r="N2" s="289"/>
    </row>
    <row r="3" spans="1:14" s="45" customFormat="1" ht="13.5" customHeight="1">
      <c r="A3" s="307"/>
      <c r="B3" s="306"/>
      <c r="C3" s="192" t="s">
        <v>283</v>
      </c>
      <c r="D3" s="192" t="s">
        <v>63</v>
      </c>
      <c r="E3" s="192" t="s">
        <v>1659</v>
      </c>
      <c r="F3" s="192" t="s">
        <v>1660</v>
      </c>
      <c r="G3" s="291" t="s">
        <v>86</v>
      </c>
      <c r="H3" s="292" t="s">
        <v>793</v>
      </c>
      <c r="I3" s="291" t="s">
        <v>86</v>
      </c>
      <c r="J3" s="292" t="s">
        <v>794</v>
      </c>
      <c r="K3" s="292" t="s">
        <v>795</v>
      </c>
      <c r="L3" s="307"/>
      <c r="M3" s="289"/>
      <c r="N3" s="289"/>
    </row>
    <row r="4" spans="1:14" s="45" customFormat="1" ht="13.5" customHeight="1">
      <c r="A4" s="307"/>
      <c r="B4" s="105" t="s">
        <v>37</v>
      </c>
      <c r="C4" s="168" t="s">
        <v>1662</v>
      </c>
      <c r="D4" s="168" t="s">
        <v>1663</v>
      </c>
      <c r="E4" s="168"/>
      <c r="F4" s="168"/>
      <c r="G4" s="293" t="s">
        <v>95</v>
      </c>
      <c r="H4" s="274" t="s">
        <v>796</v>
      </c>
      <c r="I4" s="293" t="s">
        <v>797</v>
      </c>
      <c r="J4" s="274" t="s">
        <v>798</v>
      </c>
      <c r="K4" s="274" t="s">
        <v>799</v>
      </c>
      <c r="L4" s="307"/>
      <c r="M4" s="289"/>
      <c r="N4" s="289"/>
    </row>
    <row r="5" spans="1:14" s="45" customFormat="1" ht="13.5" customHeight="1">
      <c r="A5" s="307"/>
      <c r="B5" s="105"/>
      <c r="C5" s="168"/>
      <c r="D5" s="168"/>
      <c r="E5" s="168"/>
      <c r="F5" s="168"/>
      <c r="G5" s="274"/>
      <c r="H5" s="274"/>
      <c r="I5" s="274"/>
      <c r="J5" s="274"/>
      <c r="K5" s="274"/>
      <c r="L5" s="307"/>
      <c r="M5" s="289"/>
      <c r="N5" s="289"/>
    </row>
    <row r="6" spans="1:14" s="45" customFormat="1" ht="13.5" customHeight="1">
      <c r="A6" s="307"/>
      <c r="B6" s="105" t="s">
        <v>39</v>
      </c>
      <c r="C6" s="244" t="s">
        <v>972</v>
      </c>
      <c r="D6" s="240" t="s">
        <v>1664</v>
      </c>
      <c r="E6" s="237" t="s">
        <v>800</v>
      </c>
      <c r="F6" s="238" t="s">
        <v>1665</v>
      </c>
      <c r="G6" s="294" t="s">
        <v>110</v>
      </c>
      <c r="H6" s="295" t="s">
        <v>801</v>
      </c>
      <c r="I6" s="294" t="s">
        <v>110</v>
      </c>
      <c r="J6" s="294" t="s">
        <v>802</v>
      </c>
      <c r="K6" s="294" t="s">
        <v>802</v>
      </c>
      <c r="L6" s="307"/>
      <c r="M6" s="289"/>
      <c r="N6" s="289"/>
    </row>
    <row r="7" spans="1:14" s="45" customFormat="1" ht="13.5" customHeight="1">
      <c r="A7" s="307"/>
      <c r="B7" s="106"/>
      <c r="C7" s="244" t="s">
        <v>1666</v>
      </c>
      <c r="D7" s="240"/>
      <c r="E7" s="237" t="s">
        <v>1667</v>
      </c>
      <c r="F7" s="238"/>
      <c r="G7" s="294" t="s">
        <v>116</v>
      </c>
      <c r="H7" s="295" t="s">
        <v>803</v>
      </c>
      <c r="I7" s="294" t="s">
        <v>804</v>
      </c>
      <c r="J7" s="294" t="s">
        <v>805</v>
      </c>
      <c r="K7" s="294" t="s">
        <v>806</v>
      </c>
      <c r="L7" s="307"/>
      <c r="M7" s="289"/>
      <c r="N7" s="289"/>
    </row>
    <row r="8" spans="1:14" s="45" customFormat="1" ht="13.5" customHeight="1">
      <c r="A8" s="307"/>
      <c r="B8" s="106" t="s">
        <v>41</v>
      </c>
      <c r="C8" s="244"/>
      <c r="D8" s="240"/>
      <c r="E8" s="237"/>
      <c r="F8" s="238"/>
      <c r="G8" s="294"/>
      <c r="H8" s="295"/>
      <c r="I8" s="294"/>
      <c r="J8" s="289"/>
      <c r="K8" s="274" t="s">
        <v>807</v>
      </c>
      <c r="L8" s="307"/>
      <c r="M8" s="289"/>
      <c r="N8" s="289"/>
    </row>
    <row r="9" spans="1:14" s="45" customFormat="1" ht="13.5" customHeight="1">
      <c r="A9" s="307"/>
      <c r="B9" s="105"/>
      <c r="C9" s="244"/>
      <c r="D9" s="240"/>
      <c r="E9" s="237"/>
      <c r="F9" s="238"/>
      <c r="G9" s="294"/>
      <c r="H9" s="295"/>
      <c r="I9" s="294"/>
      <c r="J9" s="289"/>
      <c r="K9" s="274"/>
      <c r="L9" s="307"/>
      <c r="M9" s="289"/>
      <c r="N9" s="289"/>
    </row>
    <row r="10" spans="1:14" s="45" customFormat="1" ht="13.5" customHeight="1">
      <c r="A10" s="307"/>
      <c r="B10" s="364"/>
      <c r="C10" s="250" t="s">
        <v>48</v>
      </c>
      <c r="D10" s="251" t="s">
        <v>48</v>
      </c>
      <c r="E10" s="249" t="s">
        <v>808</v>
      </c>
      <c r="F10" s="248" t="s">
        <v>50</v>
      </c>
      <c r="G10" s="296" t="s">
        <v>809</v>
      </c>
      <c r="H10" s="297" t="s">
        <v>810</v>
      </c>
      <c r="I10" s="296" t="s">
        <v>811</v>
      </c>
      <c r="J10" s="298" t="s">
        <v>812</v>
      </c>
      <c r="K10" s="299" t="s">
        <v>813</v>
      </c>
      <c r="L10" s="307"/>
      <c r="M10" s="289"/>
      <c r="N10" s="289"/>
    </row>
    <row r="11" spans="1:14" s="45" customFormat="1" ht="13.5" customHeight="1">
      <c r="A11" s="307"/>
      <c r="B11" s="105"/>
      <c r="C11" s="250" t="s">
        <v>1668</v>
      </c>
      <c r="D11" s="251" t="s">
        <v>1669</v>
      </c>
      <c r="E11" s="249" t="s">
        <v>1670</v>
      </c>
      <c r="F11" s="248" t="s">
        <v>1671</v>
      </c>
      <c r="G11" s="296" t="s">
        <v>362</v>
      </c>
      <c r="H11" s="297" t="s">
        <v>815</v>
      </c>
      <c r="I11" s="296" t="s">
        <v>973</v>
      </c>
      <c r="J11" s="298" t="s">
        <v>816</v>
      </c>
      <c r="K11" s="299" t="s">
        <v>817</v>
      </c>
      <c r="L11" s="307"/>
      <c r="M11" s="289"/>
      <c r="N11" s="289"/>
    </row>
    <row r="12" spans="1:14" s="45" customFormat="1" ht="13.5" customHeight="1">
      <c r="A12" s="307"/>
      <c r="B12" s="365"/>
      <c r="C12" s="274"/>
      <c r="D12" s="274"/>
      <c r="E12" s="274"/>
      <c r="F12" s="274"/>
      <c r="G12" s="274"/>
      <c r="H12" s="274"/>
      <c r="I12" s="296" t="s">
        <v>52</v>
      </c>
      <c r="J12" s="298" t="s">
        <v>386</v>
      </c>
      <c r="K12" s="299" t="s">
        <v>818</v>
      </c>
      <c r="L12" s="307"/>
      <c r="M12" s="289"/>
      <c r="N12" s="289"/>
    </row>
    <row r="13" spans="1:14" s="45" customFormat="1" ht="13.5" customHeight="1">
      <c r="A13" s="307"/>
      <c r="B13" s="289"/>
      <c r="C13" s="274"/>
      <c r="D13" s="274"/>
      <c r="E13" s="274"/>
      <c r="F13" s="274"/>
      <c r="G13" s="274"/>
      <c r="H13" s="274"/>
      <c r="I13" s="296"/>
      <c r="J13" s="298"/>
      <c r="K13" s="299" t="s">
        <v>377</v>
      </c>
      <c r="L13" s="307"/>
      <c r="M13" s="289"/>
      <c r="N13" s="289"/>
    </row>
    <row r="14" spans="1:14" s="45" customFormat="1" ht="13.5" customHeight="1">
      <c r="A14" s="307"/>
      <c r="B14" s="352" t="s">
        <v>1411</v>
      </c>
      <c r="C14" s="301">
        <v>2</v>
      </c>
      <c r="D14" s="301">
        <v>3</v>
      </c>
      <c r="E14" s="301">
        <v>4</v>
      </c>
      <c r="F14" s="301">
        <v>5</v>
      </c>
      <c r="G14" s="301">
        <v>6</v>
      </c>
      <c r="H14" s="301">
        <v>7</v>
      </c>
      <c r="I14" s="301">
        <v>8</v>
      </c>
      <c r="J14" s="301">
        <v>9</v>
      </c>
      <c r="K14" s="301">
        <v>10</v>
      </c>
      <c r="L14" s="307"/>
      <c r="M14" s="289"/>
      <c r="N14" s="289"/>
    </row>
    <row r="15" spans="1:14" ht="9.75" customHeight="1" hidden="1">
      <c r="A15" s="307"/>
      <c r="B15" s="105"/>
      <c r="C15" s="289" t="s">
        <v>1208</v>
      </c>
      <c r="D15" s="289" t="s">
        <v>1319</v>
      </c>
      <c r="E15" s="289" t="s">
        <v>952</v>
      </c>
      <c r="F15" s="289" t="s">
        <v>750</v>
      </c>
      <c r="G15" s="289" t="s">
        <v>953</v>
      </c>
      <c r="H15" s="289" t="s">
        <v>954</v>
      </c>
      <c r="I15" s="289" t="s">
        <v>955</v>
      </c>
      <c r="J15" s="289" t="s">
        <v>1320</v>
      </c>
      <c r="K15" s="289" t="s">
        <v>956</v>
      </c>
      <c r="L15" s="307"/>
      <c r="M15" s="356"/>
      <c r="N15" s="356"/>
    </row>
    <row r="16" spans="1:44" ht="9.75" customHeight="1" hidden="1">
      <c r="A16" s="307"/>
      <c r="B16" s="105"/>
      <c r="C16" s="289"/>
      <c r="D16" s="289"/>
      <c r="E16" s="289"/>
      <c r="F16" s="289"/>
      <c r="G16" s="289"/>
      <c r="H16" s="289"/>
      <c r="I16" s="289"/>
      <c r="J16" s="289" t="s">
        <v>1339</v>
      </c>
      <c r="K16" s="289" t="s">
        <v>957</v>
      </c>
      <c r="L16" s="307"/>
      <c r="M16" s="356"/>
      <c r="N16" s="356"/>
      <c r="O16" s="31" t="str">
        <f>Valuutta</f>
        <v>1000 €</v>
      </c>
      <c r="AD16" s="31" t="str">
        <f>Valuutta</f>
        <v>1000 €</v>
      </c>
      <c r="AR16" s="31" t="str">
        <f>Valuutta</f>
        <v>1000 €</v>
      </c>
    </row>
    <row r="17" spans="1:14" s="55" customFormat="1" ht="15" customHeight="1">
      <c r="A17" s="108">
        <v>1</v>
      </c>
      <c r="B17" s="276" t="s">
        <v>517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108">
        <v>1</v>
      </c>
      <c r="M17" s="93"/>
      <c r="N17" s="93"/>
    </row>
    <row r="18" spans="1:14" s="55" customFormat="1" ht="15" customHeight="1">
      <c r="A18" s="108">
        <v>2</v>
      </c>
      <c r="B18" s="276" t="s">
        <v>1346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108">
        <v>2</v>
      </c>
      <c r="M18" s="93"/>
      <c r="N18" s="93"/>
    </row>
    <row r="19" spans="1:14" s="55" customFormat="1" ht="15" customHeight="1">
      <c r="A19" s="108">
        <v>3</v>
      </c>
      <c r="B19" s="276" t="s">
        <v>391</v>
      </c>
      <c r="C19" s="302">
        <v>654.4060899367967</v>
      </c>
      <c r="D19" s="302">
        <v>625.0075348812786</v>
      </c>
      <c r="E19" s="302">
        <v>-533.9239302004413</v>
      </c>
      <c r="F19" s="302">
        <v>-99.9037531973949</v>
      </c>
      <c r="G19" s="302">
        <v>0</v>
      </c>
      <c r="H19" s="302">
        <v>2</v>
      </c>
      <c r="I19" s="302">
        <v>0</v>
      </c>
      <c r="J19" s="302">
        <v>228.83096151339507</v>
      </c>
      <c r="K19" s="302">
        <v>550.6939073799335</v>
      </c>
      <c r="L19" s="108">
        <v>3</v>
      </c>
      <c r="M19" s="93"/>
      <c r="N19" s="93"/>
    </row>
    <row r="20" spans="1:14" s="55" customFormat="1" ht="15" customHeight="1">
      <c r="A20" s="108">
        <v>4</v>
      </c>
      <c r="B20" s="276" t="s">
        <v>518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108">
        <v>4</v>
      </c>
      <c r="M20" s="93"/>
      <c r="N20" s="93"/>
    </row>
    <row r="21" spans="1:14" s="55" customFormat="1" ht="15" customHeight="1">
      <c r="A21" s="108">
        <v>5</v>
      </c>
      <c r="B21" s="276" t="s">
        <v>519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108">
        <v>5</v>
      </c>
      <c r="M21" s="93"/>
      <c r="N21" s="93"/>
    </row>
    <row r="22" spans="1:14" s="55" customFormat="1" ht="15" customHeight="1">
      <c r="A22" s="108">
        <v>6</v>
      </c>
      <c r="B22" s="276" t="s">
        <v>520</v>
      </c>
      <c r="C22" s="302">
        <v>5629.255433227201</v>
      </c>
      <c r="D22" s="302">
        <v>5727.12541676665</v>
      </c>
      <c r="E22" s="302">
        <v>-6532.804161261213</v>
      </c>
      <c r="F22" s="302">
        <v>-1372.6267191407583</v>
      </c>
      <c r="G22" s="302">
        <v>0</v>
      </c>
      <c r="H22" s="302">
        <v>770</v>
      </c>
      <c r="I22" s="302">
        <v>0</v>
      </c>
      <c r="J22" s="302">
        <v>1864.4896864153457</v>
      </c>
      <c r="K22" s="302">
        <v>6101.6189737813565</v>
      </c>
      <c r="L22" s="108">
        <v>6</v>
      </c>
      <c r="M22" s="93"/>
      <c r="N22" s="93"/>
    </row>
    <row r="23" spans="1:14" s="55" customFormat="1" ht="15" customHeight="1">
      <c r="A23" s="108">
        <v>7</v>
      </c>
      <c r="B23" s="276" t="s">
        <v>521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108">
        <v>7</v>
      </c>
      <c r="M23" s="93"/>
      <c r="N23" s="93"/>
    </row>
    <row r="24" spans="1:14" s="55" customFormat="1" ht="15" customHeight="1">
      <c r="A24" s="108">
        <v>8</v>
      </c>
      <c r="B24" s="276" t="s">
        <v>392</v>
      </c>
      <c r="C24" s="302">
        <v>17021.8336071331</v>
      </c>
      <c r="D24" s="302">
        <v>16728.688216436614</v>
      </c>
      <c r="E24" s="302">
        <v>-10220.17511108994</v>
      </c>
      <c r="F24" s="302">
        <v>-3425.9050438041345</v>
      </c>
      <c r="G24" s="302">
        <v>0</v>
      </c>
      <c r="H24" s="302">
        <v>4301</v>
      </c>
      <c r="I24" s="302">
        <v>0</v>
      </c>
      <c r="J24" s="302">
        <v>5591.155979635069</v>
      </c>
      <c r="K24" s="302">
        <v>16851.32281581096</v>
      </c>
      <c r="L24" s="108">
        <v>8</v>
      </c>
      <c r="M24" s="93"/>
      <c r="N24" s="93"/>
    </row>
    <row r="25" spans="1:14" s="55" customFormat="1" ht="15" customHeight="1">
      <c r="A25" s="108">
        <v>9</v>
      </c>
      <c r="B25" s="276" t="s">
        <v>522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108">
        <v>9</v>
      </c>
      <c r="M25" s="93"/>
      <c r="N25" s="93"/>
    </row>
    <row r="26" spans="1:14" s="55" customFormat="1" ht="15" customHeight="1">
      <c r="A26" s="108">
        <v>10</v>
      </c>
      <c r="B26" s="276" t="s">
        <v>523</v>
      </c>
      <c r="C26" s="302">
        <v>417.1765798359361</v>
      </c>
      <c r="D26" s="302">
        <v>407.83758140664287</v>
      </c>
      <c r="E26" s="302">
        <v>-414.0504003617217</v>
      </c>
      <c r="F26" s="302">
        <v>-64.76063910804238</v>
      </c>
      <c r="G26" s="302">
        <v>-29.59228502293494</v>
      </c>
      <c r="H26" s="302">
        <v>164</v>
      </c>
      <c r="I26" s="302">
        <v>-29.59228502293494</v>
      </c>
      <c r="J26" s="302">
        <v>166.87097193431725</v>
      </c>
      <c r="K26" s="302">
        <v>428.2299279768964</v>
      </c>
      <c r="L26" s="108">
        <v>10</v>
      </c>
      <c r="M26" s="93"/>
      <c r="N26" s="93"/>
    </row>
    <row r="27" spans="1:14" s="55" customFormat="1" ht="15" customHeight="1">
      <c r="A27" s="108">
        <v>11</v>
      </c>
      <c r="B27" s="276" t="s">
        <v>524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108">
        <v>11</v>
      </c>
      <c r="M27" s="93"/>
      <c r="N27" s="93"/>
    </row>
    <row r="28" spans="1:14" s="55" customFormat="1" ht="15" customHeight="1">
      <c r="A28" s="108">
        <v>12</v>
      </c>
      <c r="B28" s="276" t="s">
        <v>525</v>
      </c>
      <c r="C28" s="302">
        <v>0.00599999899087261</v>
      </c>
      <c r="D28" s="302">
        <v>0.00599999899087261</v>
      </c>
      <c r="E28" s="302">
        <v>0.08999998486308916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108">
        <v>12</v>
      </c>
      <c r="M28" s="93"/>
      <c r="N28" s="93"/>
    </row>
    <row r="29" spans="1:14" s="55" customFormat="1" ht="15" customHeight="1">
      <c r="A29" s="108">
        <v>13</v>
      </c>
      <c r="B29" s="276" t="s">
        <v>526</v>
      </c>
      <c r="C29" s="302">
        <v>1457.4848509406452</v>
      </c>
      <c r="D29" s="302">
        <v>1402.0600902624208</v>
      </c>
      <c r="E29" s="302">
        <v>-1244.7031162467288</v>
      </c>
      <c r="F29" s="302">
        <v>-371.27597488461635</v>
      </c>
      <c r="G29" s="302">
        <v>-39.309867164900254</v>
      </c>
      <c r="H29" s="302">
        <v>271</v>
      </c>
      <c r="I29" s="302">
        <v>-256.90541135970847</v>
      </c>
      <c r="J29" s="302">
        <v>515.0430653759748</v>
      </c>
      <c r="K29" s="302">
        <v>1082.9836863552193</v>
      </c>
      <c r="L29" s="108">
        <v>13</v>
      </c>
      <c r="M29" s="93"/>
      <c r="N29" s="93"/>
    </row>
    <row r="30" spans="1:14" s="55" customFormat="1" ht="15" customHeight="1">
      <c r="A30" s="108">
        <v>14</v>
      </c>
      <c r="B30" s="276" t="s">
        <v>527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108">
        <v>14</v>
      </c>
      <c r="M30" s="93"/>
      <c r="N30" s="93"/>
    </row>
    <row r="31" spans="1:14" s="55" customFormat="1" ht="15" customHeight="1">
      <c r="A31" s="108">
        <v>15</v>
      </c>
      <c r="B31" s="276" t="s">
        <v>814</v>
      </c>
      <c r="C31" s="302">
        <v>0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02">
        <v>0</v>
      </c>
      <c r="L31" s="108">
        <v>15</v>
      </c>
      <c r="M31" s="93"/>
      <c r="N31" s="93"/>
    </row>
    <row r="32" spans="1:14" s="55" customFormat="1" ht="15" customHeight="1">
      <c r="A32" s="108">
        <v>16</v>
      </c>
      <c r="B32" s="276" t="s">
        <v>528</v>
      </c>
      <c r="C32" s="302">
        <v>1347.1968464177558</v>
      </c>
      <c r="D32" s="302">
        <v>1320.1138509727887</v>
      </c>
      <c r="E32" s="302">
        <v>-969.0632033495262</v>
      </c>
      <c r="F32" s="302">
        <v>125.33708878730697</v>
      </c>
      <c r="G32" s="302">
        <v>4.186946963298218</v>
      </c>
      <c r="H32" s="302">
        <v>498</v>
      </c>
      <c r="I32" s="302">
        <v>-528.0455403891154</v>
      </c>
      <c r="J32" s="302">
        <v>539.0999093299041</v>
      </c>
      <c r="K32" s="302">
        <v>1071.595819770521</v>
      </c>
      <c r="L32" s="108">
        <v>16</v>
      </c>
      <c r="M32" s="93"/>
      <c r="N32" s="93"/>
    </row>
    <row r="33" spans="1:14" s="55" customFormat="1" ht="15" customHeight="1">
      <c r="A33" s="108">
        <v>17</v>
      </c>
      <c r="B33" s="276" t="s">
        <v>1636</v>
      </c>
      <c r="C33" s="302">
        <v>854.5631862727896</v>
      </c>
      <c r="D33" s="302">
        <v>836.7631892665343</v>
      </c>
      <c r="E33" s="302">
        <v>-1174.464322469281</v>
      </c>
      <c r="F33" s="302">
        <v>-365.3493685526472</v>
      </c>
      <c r="G33" s="302">
        <v>0</v>
      </c>
      <c r="H33" s="302">
        <v>344</v>
      </c>
      <c r="I33" s="302">
        <v>0</v>
      </c>
      <c r="J33" s="302">
        <v>354.69994034375253</v>
      </c>
      <c r="K33" s="302">
        <v>1389.4997663029155</v>
      </c>
      <c r="L33" s="108">
        <v>17</v>
      </c>
      <c r="M33" s="93"/>
      <c r="N33" s="93"/>
    </row>
    <row r="34" spans="1:14" s="55" customFormat="1" ht="15" customHeight="1">
      <c r="A34" s="108">
        <v>18</v>
      </c>
      <c r="B34" s="276" t="s">
        <v>54</v>
      </c>
      <c r="C34" s="302">
        <v>14824.477506701865</v>
      </c>
      <c r="D34" s="302">
        <v>13847.425601030202</v>
      </c>
      <c r="E34" s="302">
        <v>-10195.8537351805</v>
      </c>
      <c r="F34" s="302">
        <v>-3263.8401710614894</v>
      </c>
      <c r="G34" s="302">
        <v>0</v>
      </c>
      <c r="H34" s="302">
        <v>4033</v>
      </c>
      <c r="I34" s="302">
        <v>0</v>
      </c>
      <c r="J34" s="302">
        <v>5895.13700850913</v>
      </c>
      <c r="K34" s="302">
        <v>13673.598700265788</v>
      </c>
      <c r="L34" s="108">
        <v>18</v>
      </c>
      <c r="M34" s="93"/>
      <c r="N34" s="93"/>
    </row>
    <row r="35" spans="1:14" s="55" customFormat="1" ht="15" customHeight="1">
      <c r="A35" s="108">
        <v>19</v>
      </c>
      <c r="B35" s="276" t="s">
        <v>529</v>
      </c>
      <c r="C35" s="302">
        <v>9775.934435805857</v>
      </c>
      <c r="D35" s="302">
        <v>9650.77645685592</v>
      </c>
      <c r="E35" s="302">
        <v>-5832.668942454505</v>
      </c>
      <c r="F35" s="302">
        <v>-3031.379197072618</v>
      </c>
      <c r="G35" s="302">
        <v>0</v>
      </c>
      <c r="H35" s="302">
        <v>0</v>
      </c>
      <c r="I35" s="302">
        <v>0</v>
      </c>
      <c r="J35" s="302">
        <v>3219.775458472642</v>
      </c>
      <c r="K35" s="302">
        <v>10976.080153955838</v>
      </c>
      <c r="L35" s="108">
        <v>19</v>
      </c>
      <c r="M35" s="93"/>
      <c r="N35" s="93"/>
    </row>
    <row r="36" spans="1:14" s="55" customFormat="1" ht="15" customHeight="1">
      <c r="A36" s="108">
        <v>20</v>
      </c>
      <c r="B36" s="276" t="s">
        <v>530</v>
      </c>
      <c r="C36" s="302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108">
        <v>20</v>
      </c>
      <c r="M36" s="93"/>
      <c r="N36" s="93"/>
    </row>
    <row r="37" spans="1:14" s="55" customFormat="1" ht="15" customHeight="1">
      <c r="A37" s="108">
        <v>21</v>
      </c>
      <c r="B37" s="109" t="s">
        <v>531</v>
      </c>
      <c r="C37" s="302">
        <v>941.8713815886053</v>
      </c>
      <c r="D37" s="302">
        <v>840.4733986425218</v>
      </c>
      <c r="E37" s="302">
        <v>-616.5868662975334</v>
      </c>
      <c r="F37" s="302">
        <v>-25.567575699842454</v>
      </c>
      <c r="G37" s="302">
        <v>209.4590747715125</v>
      </c>
      <c r="H37" s="302">
        <v>8</v>
      </c>
      <c r="I37" s="302">
        <v>-125.3160589233519</v>
      </c>
      <c r="J37" s="302">
        <v>421.61092909013206</v>
      </c>
      <c r="K37" s="302">
        <v>937.7618422797802</v>
      </c>
      <c r="L37" s="108">
        <v>21</v>
      </c>
      <c r="M37" s="93"/>
      <c r="N37" s="93"/>
    </row>
    <row r="38" spans="1:14" s="61" customFormat="1" ht="15" customHeight="1">
      <c r="A38" s="303"/>
      <c r="B38" s="110" t="s">
        <v>1698</v>
      </c>
      <c r="C38" s="304">
        <v>52924.205917859545</v>
      </c>
      <c r="D38" s="304">
        <v>51386.27733652056</v>
      </c>
      <c r="E38" s="304">
        <v>-37734.20378892653</v>
      </c>
      <c r="F38" s="304">
        <v>-11895.271353734237</v>
      </c>
      <c r="G38" s="304">
        <v>144.7438695469755</v>
      </c>
      <c r="H38" s="304">
        <v>10391</v>
      </c>
      <c r="I38" s="304">
        <v>-939.8592956951107</v>
      </c>
      <c r="J38" s="304">
        <v>18796.713910619663</v>
      </c>
      <c r="K38" s="304">
        <v>53063.38559387921</v>
      </c>
      <c r="L38" s="303"/>
      <c r="M38" s="277"/>
      <c r="N38" s="277"/>
    </row>
    <row r="39" spans="1:14" s="55" customFormat="1" ht="15" customHeight="1">
      <c r="A39" s="303"/>
      <c r="B39" s="111" t="s">
        <v>1699</v>
      </c>
      <c r="C39" s="302"/>
      <c r="D39" s="302"/>
      <c r="E39" s="302"/>
      <c r="F39" s="302"/>
      <c r="G39" s="302"/>
      <c r="H39" s="302"/>
      <c r="I39" s="302"/>
      <c r="J39" s="302"/>
      <c r="K39" s="302"/>
      <c r="L39" s="223"/>
      <c r="M39" s="93"/>
      <c r="N39" s="93"/>
    </row>
    <row r="40" spans="1:14" s="55" customFormat="1" ht="15" customHeight="1">
      <c r="A40" s="303"/>
      <c r="B40" s="93"/>
      <c r="C40" s="302"/>
      <c r="D40" s="302"/>
      <c r="E40" s="302"/>
      <c r="F40" s="302"/>
      <c r="G40" s="302"/>
      <c r="H40" s="302"/>
      <c r="I40" s="302"/>
      <c r="J40" s="302"/>
      <c r="K40" s="302"/>
      <c r="L40" s="223"/>
      <c r="M40" s="93"/>
      <c r="N40" s="93"/>
    </row>
    <row r="41" spans="1:14" s="55" customFormat="1" ht="15" customHeight="1">
      <c r="A41" s="223">
        <v>22</v>
      </c>
      <c r="B41" s="109" t="s">
        <v>1412</v>
      </c>
      <c r="C41" s="302">
        <v>6239.1173006557965</v>
      </c>
      <c r="D41" s="302">
        <v>6348.458824312559</v>
      </c>
      <c r="E41" s="302">
        <v>-3536.921733217278</v>
      </c>
      <c r="F41" s="302">
        <v>-1624.2132879227356</v>
      </c>
      <c r="G41" s="302">
        <v>-202.13432464693648</v>
      </c>
      <c r="H41" s="302">
        <v>1494</v>
      </c>
      <c r="I41" s="302">
        <v>-566.6541446205285</v>
      </c>
      <c r="J41" s="302">
        <v>2472.2831984481354</v>
      </c>
      <c r="K41" s="302">
        <v>2016.9837807676804</v>
      </c>
      <c r="L41" s="223">
        <v>22</v>
      </c>
      <c r="M41" s="93"/>
      <c r="N41" s="93"/>
    </row>
    <row r="42" spans="1:14" s="55" customFormat="1" ht="15" customHeight="1">
      <c r="A42" s="109"/>
      <c r="B42" s="109" t="s">
        <v>163</v>
      </c>
      <c r="C42" s="302"/>
      <c r="D42" s="302"/>
      <c r="E42" s="302"/>
      <c r="F42" s="302"/>
      <c r="G42" s="302"/>
      <c r="H42" s="302"/>
      <c r="I42" s="302"/>
      <c r="J42" s="302"/>
      <c r="K42" s="302"/>
      <c r="L42" s="223"/>
      <c r="M42" s="93"/>
      <c r="N42" s="93"/>
    </row>
    <row r="43" spans="1:14" s="55" customFormat="1" ht="15" customHeight="1">
      <c r="A43" s="109"/>
      <c r="B43" s="112" t="s">
        <v>164</v>
      </c>
      <c r="C43" s="302"/>
      <c r="D43" s="302"/>
      <c r="E43" s="302"/>
      <c r="F43" s="302"/>
      <c r="G43" s="302"/>
      <c r="H43" s="302"/>
      <c r="I43" s="302"/>
      <c r="J43" s="302"/>
      <c r="K43" s="302"/>
      <c r="L43" s="223"/>
      <c r="M43" s="93"/>
      <c r="N43" s="93"/>
    </row>
    <row r="44" spans="1:14" s="61" customFormat="1" ht="15" customHeight="1">
      <c r="A44" s="303"/>
      <c r="B44" s="110" t="s">
        <v>1698</v>
      </c>
      <c r="C44" s="304">
        <v>59163.32321851534</v>
      </c>
      <c r="D44" s="304">
        <v>57734.73616083312</v>
      </c>
      <c r="E44" s="304">
        <v>-41271.125522143804</v>
      </c>
      <c r="F44" s="304">
        <v>-13519.484641656973</v>
      </c>
      <c r="G44" s="304">
        <v>-57.390455099960974</v>
      </c>
      <c r="H44" s="304">
        <v>11885</v>
      </c>
      <c r="I44" s="304">
        <v>-1506.5134403156394</v>
      </c>
      <c r="J44" s="304">
        <v>21268.997109067797</v>
      </c>
      <c r="K44" s="304">
        <v>55080.36937464689</v>
      </c>
      <c r="L44" s="303"/>
      <c r="M44" s="277"/>
      <c r="N44" s="277"/>
    </row>
    <row r="45" spans="1:14" s="55" customFormat="1" ht="15" customHeight="1">
      <c r="A45" s="223"/>
      <c r="B45" s="111" t="s">
        <v>1699</v>
      </c>
      <c r="C45" s="326"/>
      <c r="D45" s="326"/>
      <c r="E45" s="326"/>
      <c r="F45" s="326"/>
      <c r="G45" s="326"/>
      <c r="H45" s="326"/>
      <c r="I45" s="326"/>
      <c r="J45" s="326"/>
      <c r="K45" s="326"/>
      <c r="L45" s="223"/>
      <c r="M45" s="93"/>
      <c r="N45" s="93"/>
    </row>
    <row r="46" spans="1:17" ht="12.75" customHeight="1">
      <c r="A46" s="324"/>
      <c r="B46" s="332"/>
      <c r="C46" s="329"/>
      <c r="D46" s="329"/>
      <c r="E46" s="329"/>
      <c r="F46" s="329"/>
      <c r="G46" s="329"/>
      <c r="H46" s="329"/>
      <c r="I46" s="356"/>
      <c r="J46" s="356"/>
      <c r="K46" s="362"/>
      <c r="L46" s="322"/>
      <c r="M46" s="362"/>
      <c r="N46" s="362"/>
      <c r="O46" s="58"/>
      <c r="P46" s="58"/>
      <c r="Q46" s="58"/>
    </row>
    <row r="47" spans="1:17" ht="12.75" customHeight="1">
      <c r="A47" s="273" t="s">
        <v>1672</v>
      </c>
      <c r="B47" s="288"/>
      <c r="C47" s="289"/>
      <c r="D47" s="289"/>
      <c r="E47" s="289"/>
      <c r="F47" s="289"/>
      <c r="G47" s="289"/>
      <c r="H47" s="288"/>
      <c r="I47" s="356"/>
      <c r="J47" s="356"/>
      <c r="K47" s="362"/>
      <c r="L47" s="327"/>
      <c r="M47" s="362"/>
      <c r="N47" s="362"/>
      <c r="O47" s="58"/>
      <c r="P47" s="58"/>
      <c r="Q47" s="58"/>
    </row>
    <row r="48" spans="1:17" ht="21.75" customHeight="1">
      <c r="A48" s="398" t="s">
        <v>1752</v>
      </c>
      <c r="B48" s="399"/>
      <c r="C48" s="399"/>
      <c r="D48" s="399"/>
      <c r="E48" s="399"/>
      <c r="F48" s="399"/>
      <c r="G48" s="289"/>
      <c r="H48" s="288"/>
      <c r="I48" s="356"/>
      <c r="J48" s="356"/>
      <c r="K48" s="362"/>
      <c r="L48" s="327"/>
      <c r="M48" s="362"/>
      <c r="N48" s="362"/>
      <c r="O48" s="58"/>
      <c r="P48" s="58"/>
      <c r="Q48" s="58"/>
    </row>
    <row r="49" spans="1:17" ht="12.75" customHeight="1">
      <c r="A49" s="287"/>
      <c r="B49" s="288"/>
      <c r="C49" s="289"/>
      <c r="D49" s="289"/>
      <c r="E49" s="289"/>
      <c r="F49" s="289"/>
      <c r="G49" s="289"/>
      <c r="H49" s="288"/>
      <c r="I49" s="356"/>
      <c r="J49" s="356"/>
      <c r="K49" s="362"/>
      <c r="L49" s="327"/>
      <c r="M49" s="362"/>
      <c r="N49" s="362"/>
      <c r="O49" s="58"/>
      <c r="P49" s="58"/>
      <c r="Q49" s="58"/>
    </row>
    <row r="50" spans="1:17" ht="12.75" customHeight="1">
      <c r="A50" s="307"/>
      <c r="B50" s="356"/>
      <c r="C50" s="356"/>
      <c r="D50" s="356"/>
      <c r="E50" s="356"/>
      <c r="F50" s="356"/>
      <c r="G50" s="356"/>
      <c r="H50" s="356"/>
      <c r="I50" s="356"/>
      <c r="J50" s="356"/>
      <c r="K50" s="362"/>
      <c r="L50" s="363"/>
      <c r="M50" s="362"/>
      <c r="N50" s="362"/>
      <c r="O50" s="58"/>
      <c r="P50" s="58"/>
      <c r="Q50" s="58"/>
    </row>
    <row r="51" spans="11:17" ht="12.75">
      <c r="K51" s="58"/>
      <c r="L51" s="49"/>
      <c r="M51" s="58"/>
      <c r="N51" s="58"/>
      <c r="O51" s="58"/>
      <c r="P51" s="58"/>
      <c r="Q51" s="58"/>
    </row>
  </sheetData>
  <sheetProtection/>
  <mergeCells count="1">
    <mergeCell ref="A48:F48"/>
  </mergeCells>
  <printOptions/>
  <pageMargins left="0.3937007874015748" right="0.3937007874015748" top="0.7874015748031497" bottom="0.3937007874015748" header="0.5118110236220472" footer="0.5118110236220472"/>
  <pageSetup firstPageNumber="80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47"/>
  <sheetViews>
    <sheetView zoomScale="80" zoomScaleNormal="80" zoomScaleSheetLayoutView="100" workbookViewId="0" topLeftCell="A1">
      <selection activeCell="I1" sqref="I1"/>
    </sheetView>
  </sheetViews>
  <sheetFormatPr defaultColWidth="8.8515625" defaultRowHeight="10.5" customHeight="1"/>
  <cols>
    <col min="1" max="1" width="4.140625" style="13" customWidth="1"/>
    <col min="2" max="2" width="21.57421875" style="13" customWidth="1"/>
    <col min="3" max="3" width="13.421875" style="4" customWidth="1"/>
    <col min="4" max="4" width="12.7109375" style="4" customWidth="1"/>
    <col min="5" max="5" width="12.7109375" style="4" hidden="1" customWidth="1"/>
    <col min="6" max="6" width="16.421875" style="4" customWidth="1"/>
    <col min="7" max="7" width="12.7109375" style="4" hidden="1" customWidth="1"/>
    <col min="8" max="8" width="15.57421875" style="4" customWidth="1"/>
    <col min="9" max="9" width="12.7109375" style="4" customWidth="1"/>
    <col min="10" max="11" width="15.7109375" style="4" customWidth="1"/>
    <col min="12" max="12" width="16.57421875" style="4" customWidth="1"/>
    <col min="13" max="13" width="14.7109375" style="4" customWidth="1"/>
    <col min="14" max="14" width="14.57421875" style="4" customWidth="1"/>
    <col min="15" max="16" width="3.7109375" style="4" customWidth="1"/>
    <col min="17" max="17" width="19.57421875" style="4" customWidth="1"/>
    <col min="18" max="18" width="16.57421875" style="4" customWidth="1"/>
    <col min="19" max="19" width="15.140625" style="4" customWidth="1"/>
    <col min="20" max="20" width="12.7109375" style="4" customWidth="1"/>
    <col min="21" max="21" width="20.8515625" style="4" customWidth="1"/>
    <col min="22" max="22" width="14.57421875" style="4" customWidth="1"/>
    <col min="23" max="23" width="11.7109375" style="4" customWidth="1"/>
    <col min="24" max="25" width="12.421875" style="4" customWidth="1"/>
    <col min="26" max="26" width="10.57421875" style="4" customWidth="1"/>
    <col min="27" max="27" width="12.00390625" style="4" customWidth="1"/>
    <col min="28" max="28" width="19.57421875" style="4" customWidth="1"/>
    <col min="29" max="30" width="3.7109375" style="4" customWidth="1"/>
    <col min="31" max="31" width="19.7109375" style="4" customWidth="1"/>
    <col min="32" max="32" width="16.00390625" style="4" customWidth="1"/>
    <col min="33" max="33" width="16.28125" style="4" customWidth="1"/>
    <col min="34" max="34" width="12.57421875" style="4" customWidth="1"/>
    <col min="35" max="36" width="13.7109375" style="4" customWidth="1"/>
    <col min="37" max="37" width="17.00390625" style="4" customWidth="1"/>
    <col min="38" max="42" width="13.7109375" style="4" customWidth="1"/>
    <col min="43" max="44" width="3.7109375" style="4" customWidth="1"/>
    <col min="45" max="45" width="19.421875" style="4" customWidth="1"/>
    <col min="46" max="46" width="22.140625" style="4" customWidth="1"/>
    <col min="47" max="47" width="16.140625" style="4" customWidth="1"/>
    <col min="48" max="48" width="16.7109375" style="4" customWidth="1"/>
    <col min="49" max="49" width="19.00390625" style="4" customWidth="1"/>
    <col min="50" max="50" width="16.7109375" style="4" customWidth="1"/>
    <col min="51" max="51" width="19.00390625" style="4" customWidth="1"/>
    <col min="52" max="52" width="15.140625" style="4" customWidth="1"/>
    <col min="53" max="53" width="18.57421875" style="4" customWidth="1"/>
    <col min="54" max="54" width="16.7109375" style="4" customWidth="1"/>
    <col min="55" max="56" width="3.7109375" style="4" customWidth="1"/>
    <col min="57" max="57" width="19.7109375" style="4" customWidth="1"/>
    <col min="58" max="58" width="19.28125" style="4" customWidth="1"/>
    <col min="59" max="59" width="18.57421875" style="4" customWidth="1"/>
    <col min="60" max="60" width="16.7109375" style="4" customWidth="1"/>
    <col min="61" max="61" width="19.8515625" style="4" customWidth="1"/>
    <col min="62" max="64" width="16.7109375" style="4" customWidth="1"/>
    <col min="65" max="65" width="17.421875" style="4" customWidth="1"/>
    <col min="66" max="66" width="3.7109375" style="24" customWidth="1"/>
    <col min="67" max="67" width="11.28125" style="4" customWidth="1"/>
    <col min="68" max="16384" width="8.8515625" style="4" customWidth="1"/>
  </cols>
  <sheetData>
    <row r="1" spans="2:57" ht="15.75" customHeight="1">
      <c r="B1" s="101" t="s">
        <v>1639</v>
      </c>
      <c r="C1" s="11"/>
      <c r="M1" s="91"/>
      <c r="P1" s="2"/>
      <c r="Q1" s="101" t="s">
        <v>1639</v>
      </c>
      <c r="AD1" s="2"/>
      <c r="AE1" s="101" t="s">
        <v>1639</v>
      </c>
      <c r="AR1" s="2"/>
      <c r="AS1" s="101" t="s">
        <v>1639</v>
      </c>
      <c r="AW1" s="5"/>
      <c r="BD1" s="2"/>
      <c r="BE1" s="101" t="s">
        <v>1639</v>
      </c>
    </row>
    <row r="2" spans="3:70" ht="12.75" customHeight="1">
      <c r="C2" s="102" t="s">
        <v>55</v>
      </c>
      <c r="D2" s="114"/>
      <c r="E2" s="114"/>
      <c r="F2" s="114"/>
      <c r="G2" s="114"/>
      <c r="H2" s="114"/>
      <c r="I2" s="114"/>
      <c r="J2" s="114" t="s">
        <v>56</v>
      </c>
      <c r="K2" s="114"/>
      <c r="L2" s="114"/>
      <c r="M2" s="114"/>
      <c r="N2" s="114"/>
      <c r="O2" s="115"/>
      <c r="P2" s="115"/>
      <c r="Q2" s="115"/>
      <c r="R2" s="103" t="s">
        <v>1640</v>
      </c>
      <c r="S2" s="116"/>
      <c r="T2" s="116"/>
      <c r="U2" s="116"/>
      <c r="V2" s="116"/>
      <c r="W2" s="114"/>
      <c r="X2" s="117"/>
      <c r="Y2" s="118" t="s">
        <v>64</v>
      </c>
      <c r="Z2" s="118" t="s">
        <v>33</v>
      </c>
      <c r="AA2" s="118" t="s">
        <v>172</v>
      </c>
      <c r="AB2" s="118" t="s">
        <v>1804</v>
      </c>
      <c r="AC2" s="115"/>
      <c r="AD2" s="115"/>
      <c r="AE2" s="115"/>
      <c r="AF2" s="118" t="s">
        <v>34</v>
      </c>
      <c r="AG2" s="118" t="s">
        <v>57</v>
      </c>
      <c r="AH2" s="103" t="s">
        <v>1787</v>
      </c>
      <c r="AI2" s="116"/>
      <c r="AJ2" s="116"/>
      <c r="AK2" s="116" t="s">
        <v>1788</v>
      </c>
      <c r="AL2" s="119"/>
      <c r="AM2" s="118" t="s">
        <v>3</v>
      </c>
      <c r="AN2" s="120" t="s">
        <v>1641</v>
      </c>
      <c r="AO2" s="165"/>
      <c r="AP2" s="186"/>
      <c r="AQ2" s="115"/>
      <c r="AR2" s="115"/>
      <c r="AS2" s="115"/>
      <c r="AT2" s="118" t="s">
        <v>174</v>
      </c>
      <c r="AU2" s="103"/>
      <c r="AV2" s="119"/>
      <c r="AW2" s="103" t="s">
        <v>58</v>
      </c>
      <c r="AX2" s="116" t="s">
        <v>176</v>
      </c>
      <c r="AY2" s="116"/>
      <c r="AZ2" s="119"/>
      <c r="BA2" s="119" t="s">
        <v>28</v>
      </c>
      <c r="BB2" s="118" t="s">
        <v>59</v>
      </c>
      <c r="BC2" s="115"/>
      <c r="BD2" s="115"/>
      <c r="BE2" s="115"/>
      <c r="BF2" s="103" t="s">
        <v>26</v>
      </c>
      <c r="BG2" s="116"/>
      <c r="BH2" s="116"/>
      <c r="BI2" s="103" t="s">
        <v>28</v>
      </c>
      <c r="BJ2" s="116"/>
      <c r="BK2" s="119"/>
      <c r="BL2" s="119" t="s">
        <v>60</v>
      </c>
      <c r="BM2" s="118" t="s">
        <v>61</v>
      </c>
      <c r="BN2" s="121"/>
      <c r="BO2" s="115"/>
      <c r="BP2" s="115"/>
      <c r="BQ2" s="115"/>
      <c r="BR2" s="115"/>
    </row>
    <row r="3" spans="2:70" ht="12.75" customHeight="1">
      <c r="B3" s="105" t="s">
        <v>37</v>
      </c>
      <c r="C3" s="103" t="s">
        <v>62</v>
      </c>
      <c r="D3" s="116"/>
      <c r="E3" s="116"/>
      <c r="F3" s="116"/>
      <c r="G3" s="116"/>
      <c r="H3" s="116"/>
      <c r="I3" s="119"/>
      <c r="J3" s="103" t="s">
        <v>1340</v>
      </c>
      <c r="K3" s="116"/>
      <c r="L3" s="119"/>
      <c r="M3" s="103" t="s">
        <v>63</v>
      </c>
      <c r="N3" s="118" t="s">
        <v>168</v>
      </c>
      <c r="O3" s="115"/>
      <c r="P3" s="115"/>
      <c r="Q3" s="115"/>
      <c r="R3" s="103" t="s">
        <v>35</v>
      </c>
      <c r="S3" s="116"/>
      <c r="T3" s="119"/>
      <c r="U3" s="103" t="s">
        <v>1786</v>
      </c>
      <c r="V3" s="116" t="s">
        <v>1807</v>
      </c>
      <c r="W3" s="116"/>
      <c r="X3" s="118" t="s">
        <v>1</v>
      </c>
      <c r="Y3" s="122" t="s">
        <v>36</v>
      </c>
      <c r="Z3" s="166"/>
      <c r="AA3" s="122" t="s">
        <v>173</v>
      </c>
      <c r="AB3" s="122" t="s">
        <v>1805</v>
      </c>
      <c r="AC3" s="115"/>
      <c r="AD3" s="115"/>
      <c r="AE3" s="115"/>
      <c r="AF3" s="122" t="s">
        <v>36</v>
      </c>
      <c r="AG3" s="122" t="s">
        <v>65</v>
      </c>
      <c r="AH3" s="104" t="s">
        <v>66</v>
      </c>
      <c r="AI3" s="125"/>
      <c r="AJ3" s="125"/>
      <c r="AK3" s="126"/>
      <c r="AL3" s="124"/>
      <c r="AM3" s="122"/>
      <c r="AN3" s="122"/>
      <c r="AO3" s="167"/>
      <c r="AP3" s="168"/>
      <c r="AQ3" s="115"/>
      <c r="AR3" s="115"/>
      <c r="AS3" s="115"/>
      <c r="AT3" s="122" t="s">
        <v>175</v>
      </c>
      <c r="AU3" s="129"/>
      <c r="AV3" s="124"/>
      <c r="AW3" s="129" t="s">
        <v>67</v>
      </c>
      <c r="AX3" s="130" t="s">
        <v>682</v>
      </c>
      <c r="AY3" s="125"/>
      <c r="AZ3" s="124"/>
      <c r="BA3" s="124" t="s">
        <v>1353</v>
      </c>
      <c r="BB3" s="122" t="s">
        <v>68</v>
      </c>
      <c r="BC3" s="115"/>
      <c r="BD3" s="115"/>
      <c r="BE3" s="115"/>
      <c r="BF3" s="129" t="s">
        <v>181</v>
      </c>
      <c r="BG3" s="125"/>
      <c r="BH3" s="125"/>
      <c r="BI3" s="129" t="s">
        <v>187</v>
      </c>
      <c r="BJ3" s="125"/>
      <c r="BK3" s="124"/>
      <c r="BL3" s="124" t="s">
        <v>69</v>
      </c>
      <c r="BM3" s="122" t="s">
        <v>70</v>
      </c>
      <c r="BN3" s="121"/>
      <c r="BO3" s="115"/>
      <c r="BP3" s="115"/>
      <c r="BQ3" s="115"/>
      <c r="BR3" s="115"/>
    </row>
    <row r="4" spans="2:70" ht="12.75" customHeight="1">
      <c r="B4" s="105" t="s">
        <v>39</v>
      </c>
      <c r="C4" s="104" t="s">
        <v>71</v>
      </c>
      <c r="D4" s="125"/>
      <c r="E4" s="125"/>
      <c r="F4" s="125"/>
      <c r="G4" s="125"/>
      <c r="H4" s="125"/>
      <c r="I4" s="124"/>
      <c r="J4" s="104" t="s">
        <v>72</v>
      </c>
      <c r="K4" s="125"/>
      <c r="L4" s="124"/>
      <c r="M4" s="129" t="s">
        <v>73</v>
      </c>
      <c r="N4" s="122" t="s">
        <v>169</v>
      </c>
      <c r="O4" s="115"/>
      <c r="P4" s="115"/>
      <c r="Q4" s="115" t="s">
        <v>37</v>
      </c>
      <c r="R4" s="104" t="s">
        <v>38</v>
      </c>
      <c r="S4" s="125"/>
      <c r="T4" s="124"/>
      <c r="U4" s="104" t="s">
        <v>1808</v>
      </c>
      <c r="V4" s="387" t="s">
        <v>1809</v>
      </c>
      <c r="W4" s="130"/>
      <c r="X4" s="122" t="s">
        <v>75</v>
      </c>
      <c r="Y4" s="122"/>
      <c r="Z4" s="122"/>
      <c r="AA4" s="122"/>
      <c r="AB4" s="122" t="s">
        <v>1806</v>
      </c>
      <c r="AC4" s="115"/>
      <c r="AD4" s="115"/>
      <c r="AE4" s="115" t="s">
        <v>37</v>
      </c>
      <c r="AF4" s="168"/>
      <c r="AG4" s="167"/>
      <c r="AH4" s="118" t="s">
        <v>77</v>
      </c>
      <c r="AI4" s="118" t="s">
        <v>78</v>
      </c>
      <c r="AJ4" s="118" t="s">
        <v>79</v>
      </c>
      <c r="AK4" s="118" t="s">
        <v>80</v>
      </c>
      <c r="AL4" s="118" t="s">
        <v>32</v>
      </c>
      <c r="AM4" s="122" t="s">
        <v>81</v>
      </c>
      <c r="AN4" s="122" t="s">
        <v>82</v>
      </c>
      <c r="AO4" s="122" t="s">
        <v>4</v>
      </c>
      <c r="AP4" s="122" t="s">
        <v>32</v>
      </c>
      <c r="AQ4" s="115"/>
      <c r="AR4" s="115"/>
      <c r="AS4" s="115" t="s">
        <v>37</v>
      </c>
      <c r="AT4" s="134" t="s">
        <v>681</v>
      </c>
      <c r="AU4" s="170"/>
      <c r="AV4" s="131"/>
      <c r="AW4" s="129"/>
      <c r="AX4" s="119" t="s">
        <v>24</v>
      </c>
      <c r="AY4" s="118" t="s">
        <v>25</v>
      </c>
      <c r="AZ4" s="118" t="s">
        <v>32</v>
      </c>
      <c r="BA4" s="122"/>
      <c r="BB4" s="122" t="s">
        <v>83</v>
      </c>
      <c r="BC4" s="115"/>
      <c r="BD4" s="115"/>
      <c r="BE4" s="115" t="s">
        <v>37</v>
      </c>
      <c r="BF4" s="104" t="s">
        <v>1394</v>
      </c>
      <c r="BG4" s="170"/>
      <c r="BH4" s="171"/>
      <c r="BI4" s="134" t="s">
        <v>1392</v>
      </c>
      <c r="BJ4" s="170"/>
      <c r="BK4" s="172"/>
      <c r="BL4" s="124"/>
      <c r="BM4" s="122"/>
      <c r="BN4" s="121"/>
      <c r="BO4" s="115"/>
      <c r="BP4" s="115"/>
      <c r="BQ4" s="115"/>
      <c r="BR4" s="115"/>
    </row>
    <row r="5" spans="2:70" ht="12.75" customHeight="1">
      <c r="B5" s="106" t="s">
        <v>41</v>
      </c>
      <c r="C5" s="118" t="s">
        <v>84</v>
      </c>
      <c r="D5" s="118" t="s">
        <v>85</v>
      </c>
      <c r="E5" s="118"/>
      <c r="F5" s="118" t="s">
        <v>0</v>
      </c>
      <c r="G5" s="118"/>
      <c r="H5" s="118" t="s">
        <v>86</v>
      </c>
      <c r="I5" s="118" t="s">
        <v>32</v>
      </c>
      <c r="J5" s="118" t="s">
        <v>40</v>
      </c>
      <c r="K5" s="118" t="s">
        <v>86</v>
      </c>
      <c r="L5" s="118" t="s">
        <v>32</v>
      </c>
      <c r="M5" s="129"/>
      <c r="N5" s="122"/>
      <c r="O5" s="115"/>
      <c r="P5" s="115"/>
      <c r="Q5" s="115" t="s">
        <v>39</v>
      </c>
      <c r="R5" s="118" t="s">
        <v>2</v>
      </c>
      <c r="S5" s="118" t="s">
        <v>86</v>
      </c>
      <c r="T5" s="118" t="s">
        <v>32</v>
      </c>
      <c r="U5" s="118" t="s">
        <v>40</v>
      </c>
      <c r="V5" s="118" t="s">
        <v>1704</v>
      </c>
      <c r="W5" s="118" t="s">
        <v>32</v>
      </c>
      <c r="X5" s="122"/>
      <c r="Y5" s="122" t="s">
        <v>182</v>
      </c>
      <c r="Z5" s="122"/>
      <c r="AA5" s="122" t="s">
        <v>1725</v>
      </c>
      <c r="AB5" s="122" t="s">
        <v>76</v>
      </c>
      <c r="AC5" s="115"/>
      <c r="AD5" s="115"/>
      <c r="AE5" s="115" t="s">
        <v>39</v>
      </c>
      <c r="AF5" s="122" t="s">
        <v>182</v>
      </c>
      <c r="AG5" s="122" t="s">
        <v>88</v>
      </c>
      <c r="AH5" s="122"/>
      <c r="AI5" s="122"/>
      <c r="AJ5" s="122"/>
      <c r="AK5" s="122" t="s">
        <v>89</v>
      </c>
      <c r="AL5" s="122"/>
      <c r="AM5" s="122"/>
      <c r="AN5" s="122"/>
      <c r="AO5" s="167"/>
      <c r="AP5" s="168"/>
      <c r="AQ5" s="115"/>
      <c r="AR5" s="115"/>
      <c r="AS5" s="115" t="s">
        <v>39</v>
      </c>
      <c r="AT5" s="129" t="s">
        <v>512</v>
      </c>
      <c r="AU5" s="103" t="s">
        <v>188</v>
      </c>
      <c r="AV5" s="103" t="s">
        <v>32</v>
      </c>
      <c r="AW5" s="129" t="s">
        <v>90</v>
      </c>
      <c r="AX5" s="124"/>
      <c r="AY5" s="122"/>
      <c r="AZ5" s="122"/>
      <c r="BA5" s="122" t="s">
        <v>179</v>
      </c>
      <c r="BB5" s="122" t="s">
        <v>91</v>
      </c>
      <c r="BC5" s="115"/>
      <c r="BD5" s="115"/>
      <c r="BE5" s="115" t="s">
        <v>39</v>
      </c>
      <c r="BF5" s="118" t="s">
        <v>27</v>
      </c>
      <c r="BG5" s="118" t="s">
        <v>184</v>
      </c>
      <c r="BH5" s="118" t="s">
        <v>32</v>
      </c>
      <c r="BI5" s="129" t="s">
        <v>512</v>
      </c>
      <c r="BJ5" s="118" t="s">
        <v>188</v>
      </c>
      <c r="BK5" s="124" t="s">
        <v>32</v>
      </c>
      <c r="BL5" s="122" t="s">
        <v>93</v>
      </c>
      <c r="BM5" s="122" t="s">
        <v>94</v>
      </c>
      <c r="BN5" s="121"/>
      <c r="BO5" s="115"/>
      <c r="BP5" s="115"/>
      <c r="BQ5" s="115"/>
      <c r="BR5" s="115"/>
    </row>
    <row r="6" spans="3:70" ht="12.75" customHeight="1">
      <c r="C6" s="122"/>
      <c r="D6" s="122"/>
      <c r="E6" s="122"/>
      <c r="F6" s="122"/>
      <c r="G6" s="122"/>
      <c r="H6" s="122" t="s">
        <v>95</v>
      </c>
      <c r="I6" s="122"/>
      <c r="J6" s="122"/>
      <c r="K6" s="122" t="s">
        <v>95</v>
      </c>
      <c r="L6" s="122"/>
      <c r="M6" s="129" t="s">
        <v>96</v>
      </c>
      <c r="N6" s="122" t="s">
        <v>170</v>
      </c>
      <c r="O6" s="115"/>
      <c r="P6" s="115"/>
      <c r="Q6" s="136" t="s">
        <v>41</v>
      </c>
      <c r="R6" s="122"/>
      <c r="S6" s="122" t="s">
        <v>95</v>
      </c>
      <c r="T6" s="122"/>
      <c r="U6" s="122"/>
      <c r="V6" s="122" t="s">
        <v>1705</v>
      </c>
      <c r="W6" s="122"/>
      <c r="X6" s="122" t="s">
        <v>800</v>
      </c>
      <c r="Y6" s="122" t="s">
        <v>113</v>
      </c>
      <c r="Z6" s="122" t="s">
        <v>1779</v>
      </c>
      <c r="AA6" s="122" t="s">
        <v>1781</v>
      </c>
      <c r="AB6" s="122" t="s">
        <v>87</v>
      </c>
      <c r="AC6" s="115"/>
      <c r="AD6" s="115"/>
      <c r="AE6" s="136" t="s">
        <v>41</v>
      </c>
      <c r="AF6" s="122" t="s">
        <v>807</v>
      </c>
      <c r="AG6" s="122" t="s">
        <v>97</v>
      </c>
      <c r="AH6" s="122" t="s">
        <v>98</v>
      </c>
      <c r="AI6" s="122" t="s">
        <v>1342</v>
      </c>
      <c r="AJ6" s="122" t="s">
        <v>99</v>
      </c>
      <c r="AK6" s="122" t="s">
        <v>1343</v>
      </c>
      <c r="AL6" s="122" t="s">
        <v>100</v>
      </c>
      <c r="AM6" s="137" t="s">
        <v>101</v>
      </c>
      <c r="AN6" s="122" t="s">
        <v>1345</v>
      </c>
      <c r="AO6" s="122" t="s">
        <v>228</v>
      </c>
      <c r="AP6" s="122" t="s">
        <v>100</v>
      </c>
      <c r="AQ6" s="115"/>
      <c r="AR6" s="115"/>
      <c r="AS6" s="136" t="s">
        <v>41</v>
      </c>
      <c r="AT6" s="129" t="s">
        <v>513</v>
      </c>
      <c r="AU6" s="129"/>
      <c r="AV6" s="129"/>
      <c r="AW6" s="129" t="s">
        <v>1351</v>
      </c>
      <c r="AX6" s="124" t="s">
        <v>177</v>
      </c>
      <c r="AY6" s="122" t="s">
        <v>178</v>
      </c>
      <c r="AZ6" s="122" t="s">
        <v>100</v>
      </c>
      <c r="BA6" s="122" t="s">
        <v>180</v>
      </c>
      <c r="BB6" s="122" t="s">
        <v>102</v>
      </c>
      <c r="BC6" s="115"/>
      <c r="BD6" s="115"/>
      <c r="BE6" s="136" t="s">
        <v>41</v>
      </c>
      <c r="BF6" s="122" t="s">
        <v>182</v>
      </c>
      <c r="BG6" s="122" t="s">
        <v>185</v>
      </c>
      <c r="BH6" s="122"/>
      <c r="BI6" s="129" t="s">
        <v>513</v>
      </c>
      <c r="BJ6" s="122"/>
      <c r="BK6" s="171"/>
      <c r="BL6" s="122" t="s">
        <v>103</v>
      </c>
      <c r="BM6" s="122" t="s">
        <v>107</v>
      </c>
      <c r="BN6" s="121"/>
      <c r="BO6" s="115"/>
      <c r="BP6" s="115"/>
      <c r="BQ6" s="115"/>
      <c r="BR6" s="115"/>
    </row>
    <row r="7" spans="1:70" ht="12.75" customHeight="1">
      <c r="A7" s="85"/>
      <c r="B7" s="15"/>
      <c r="C7" s="122" t="s">
        <v>108</v>
      </c>
      <c r="D7" s="122" t="s">
        <v>109</v>
      </c>
      <c r="E7" s="122"/>
      <c r="F7" s="122" t="s">
        <v>43</v>
      </c>
      <c r="G7" s="122"/>
      <c r="H7" s="122" t="s">
        <v>110</v>
      </c>
      <c r="I7" s="122" t="s">
        <v>100</v>
      </c>
      <c r="J7" s="122" t="s">
        <v>44</v>
      </c>
      <c r="K7" s="122" t="s">
        <v>111</v>
      </c>
      <c r="L7" s="122" t="s">
        <v>100</v>
      </c>
      <c r="M7" s="129" t="s">
        <v>112</v>
      </c>
      <c r="N7" s="122" t="s">
        <v>171</v>
      </c>
      <c r="O7" s="115"/>
      <c r="P7" s="115"/>
      <c r="Q7" s="115"/>
      <c r="R7" s="122" t="s">
        <v>45</v>
      </c>
      <c r="S7" s="122" t="s">
        <v>111</v>
      </c>
      <c r="T7" s="122" t="s">
        <v>100</v>
      </c>
      <c r="U7" s="122" t="s">
        <v>44</v>
      </c>
      <c r="V7" s="122" t="s">
        <v>111</v>
      </c>
      <c r="W7" s="122" t="s">
        <v>100</v>
      </c>
      <c r="X7" s="122" t="s">
        <v>1780</v>
      </c>
      <c r="Y7" s="122" t="s">
        <v>117</v>
      </c>
      <c r="Z7" s="137" t="s">
        <v>700</v>
      </c>
      <c r="AA7" s="122" t="s">
        <v>1782</v>
      </c>
      <c r="AB7" s="122" t="s">
        <v>1341</v>
      </c>
      <c r="AC7" s="115"/>
      <c r="AD7" s="115"/>
      <c r="AE7" s="115"/>
      <c r="AF7" s="122"/>
      <c r="AG7" s="122"/>
      <c r="AH7" s="122"/>
      <c r="AI7" s="122"/>
      <c r="AJ7" s="122"/>
      <c r="AK7" s="122" t="s">
        <v>1344</v>
      </c>
      <c r="AL7" s="122"/>
      <c r="AM7" s="122"/>
      <c r="AN7" s="122" t="s">
        <v>115</v>
      </c>
      <c r="AO7" s="167"/>
      <c r="AP7" s="168"/>
      <c r="AQ7" s="115"/>
      <c r="AR7" s="115"/>
      <c r="AS7" s="115"/>
      <c r="AT7" s="129" t="s">
        <v>514</v>
      </c>
      <c r="AU7" s="129" t="s">
        <v>273</v>
      </c>
      <c r="AV7" s="129" t="s">
        <v>100</v>
      </c>
      <c r="AW7" s="129"/>
      <c r="AX7" s="124"/>
      <c r="AY7" s="122"/>
      <c r="AZ7" s="122"/>
      <c r="BA7" s="122"/>
      <c r="BB7" s="137"/>
      <c r="BC7" s="115"/>
      <c r="BD7" s="115"/>
      <c r="BE7" s="115"/>
      <c r="BF7" s="122" t="s">
        <v>183</v>
      </c>
      <c r="BG7" s="122" t="s">
        <v>182</v>
      </c>
      <c r="BH7" s="122" t="s">
        <v>100</v>
      </c>
      <c r="BI7" s="129" t="s">
        <v>514</v>
      </c>
      <c r="BJ7" s="122" t="s">
        <v>273</v>
      </c>
      <c r="BK7" s="122" t="s">
        <v>100</v>
      </c>
      <c r="BL7" s="137"/>
      <c r="BM7" s="137"/>
      <c r="BN7" s="121"/>
      <c r="BO7" s="115"/>
      <c r="BP7" s="115"/>
      <c r="BQ7" s="115"/>
      <c r="BR7" s="115"/>
    </row>
    <row r="8" spans="1:70" s="6" customFormat="1" ht="12.75" customHeight="1">
      <c r="A8" s="85"/>
      <c r="B8" s="15"/>
      <c r="C8" s="122"/>
      <c r="D8" s="122"/>
      <c r="E8" s="122"/>
      <c r="F8" s="138"/>
      <c r="G8" s="138"/>
      <c r="H8" s="122" t="s">
        <v>116</v>
      </c>
      <c r="I8" s="122"/>
      <c r="J8" s="122"/>
      <c r="K8" s="122" t="s">
        <v>116</v>
      </c>
      <c r="L8" s="122"/>
      <c r="M8" s="104"/>
      <c r="N8" s="122"/>
      <c r="O8" s="115"/>
      <c r="P8" s="115"/>
      <c r="Q8" s="115"/>
      <c r="R8" s="122" t="s">
        <v>46</v>
      </c>
      <c r="S8" s="122" t="s">
        <v>116</v>
      </c>
      <c r="T8" s="122"/>
      <c r="U8" s="122"/>
      <c r="V8" s="122" t="s">
        <v>116</v>
      </c>
      <c r="W8" s="122"/>
      <c r="X8" s="122" t="s">
        <v>112</v>
      </c>
      <c r="Y8" s="122"/>
      <c r="Z8" s="122"/>
      <c r="AA8" s="122" t="s">
        <v>700</v>
      </c>
      <c r="AB8" s="137" t="s">
        <v>114</v>
      </c>
      <c r="AC8" s="115"/>
      <c r="AD8" s="115"/>
      <c r="AE8" s="115"/>
      <c r="AF8" s="137" t="s">
        <v>47</v>
      </c>
      <c r="AG8" s="137" t="s">
        <v>131</v>
      </c>
      <c r="AH8" s="137" t="s">
        <v>132</v>
      </c>
      <c r="AI8" s="137" t="s">
        <v>133</v>
      </c>
      <c r="AJ8" s="137" t="s">
        <v>134</v>
      </c>
      <c r="AK8" s="137" t="s">
        <v>133</v>
      </c>
      <c r="AL8" s="137" t="s">
        <v>135</v>
      </c>
      <c r="AM8" s="137"/>
      <c r="AN8" s="137"/>
      <c r="AO8" s="137"/>
      <c r="AP8" s="137"/>
      <c r="AQ8" s="115"/>
      <c r="AR8" s="115"/>
      <c r="AS8" s="115"/>
      <c r="AT8" s="139" t="s">
        <v>515</v>
      </c>
      <c r="AU8" s="129"/>
      <c r="AV8" s="129"/>
      <c r="AW8" s="104" t="s">
        <v>137</v>
      </c>
      <c r="AX8" s="140" t="s">
        <v>683</v>
      </c>
      <c r="AY8" s="130" t="s">
        <v>1352</v>
      </c>
      <c r="AZ8" s="137" t="s">
        <v>135</v>
      </c>
      <c r="BA8" s="137" t="s">
        <v>1390</v>
      </c>
      <c r="BB8" s="137" t="s">
        <v>138</v>
      </c>
      <c r="BC8" s="115"/>
      <c r="BD8" s="115"/>
      <c r="BE8" s="115"/>
      <c r="BF8" s="137" t="s">
        <v>1391</v>
      </c>
      <c r="BG8" s="122" t="s">
        <v>186</v>
      </c>
      <c r="BH8" s="122"/>
      <c r="BI8" s="139" t="s">
        <v>515</v>
      </c>
      <c r="BJ8" s="122"/>
      <c r="BK8" s="122"/>
      <c r="BL8" s="137" t="s">
        <v>140</v>
      </c>
      <c r="BM8" s="137" t="s">
        <v>141</v>
      </c>
      <c r="BN8" s="121"/>
      <c r="BO8" s="141"/>
      <c r="BP8" s="141"/>
      <c r="BQ8" s="141"/>
      <c r="BR8" s="141"/>
    </row>
    <row r="9" spans="1:70" s="6" customFormat="1" ht="12.75" customHeight="1">
      <c r="A9" s="85"/>
      <c r="B9" s="15"/>
      <c r="C9" s="138" t="s">
        <v>142</v>
      </c>
      <c r="D9" s="138" t="s">
        <v>143</v>
      </c>
      <c r="E9" s="138"/>
      <c r="F9" s="138" t="s">
        <v>48</v>
      </c>
      <c r="G9" s="138"/>
      <c r="H9" s="138" t="s">
        <v>146</v>
      </c>
      <c r="I9" s="138" t="s">
        <v>135</v>
      </c>
      <c r="J9" s="138" t="s">
        <v>49</v>
      </c>
      <c r="K9" s="138" t="s">
        <v>146</v>
      </c>
      <c r="L9" s="138" t="s">
        <v>135</v>
      </c>
      <c r="M9" s="104" t="s">
        <v>147</v>
      </c>
      <c r="N9" s="138" t="s">
        <v>679</v>
      </c>
      <c r="O9" s="141"/>
      <c r="P9" s="141"/>
      <c r="Q9" s="141"/>
      <c r="R9" s="137" t="s">
        <v>38</v>
      </c>
      <c r="S9" s="138" t="s">
        <v>146</v>
      </c>
      <c r="T9" s="138" t="s">
        <v>135</v>
      </c>
      <c r="U9" s="138" t="s">
        <v>49</v>
      </c>
      <c r="V9" s="138" t="s">
        <v>1785</v>
      </c>
      <c r="W9" s="138" t="s">
        <v>135</v>
      </c>
      <c r="X9" s="137" t="s">
        <v>1783</v>
      </c>
      <c r="Y9" s="137" t="s">
        <v>148</v>
      </c>
      <c r="Z9" s="137" t="s">
        <v>50</v>
      </c>
      <c r="AA9" s="137" t="s">
        <v>679</v>
      </c>
      <c r="AB9" s="137" t="s">
        <v>119</v>
      </c>
      <c r="AC9" s="141"/>
      <c r="AD9" s="141"/>
      <c r="AE9" s="141"/>
      <c r="AF9" s="137" t="s">
        <v>51</v>
      </c>
      <c r="AG9" s="137" t="s">
        <v>150</v>
      </c>
      <c r="AH9" s="122"/>
      <c r="AI9" s="122"/>
      <c r="AJ9" s="122"/>
      <c r="AK9" s="137" t="s">
        <v>151</v>
      </c>
      <c r="AL9" s="122"/>
      <c r="AM9" s="122"/>
      <c r="AN9" s="137" t="s">
        <v>139</v>
      </c>
      <c r="AO9" s="137" t="s">
        <v>140</v>
      </c>
      <c r="AP9" s="137" t="s">
        <v>135</v>
      </c>
      <c r="AQ9" s="141"/>
      <c r="AR9" s="141"/>
      <c r="AS9" s="141"/>
      <c r="AT9" s="139" t="s">
        <v>516</v>
      </c>
      <c r="AU9" s="142" t="s">
        <v>1389</v>
      </c>
      <c r="AV9" s="142" t="s">
        <v>135</v>
      </c>
      <c r="AW9" s="104" t="s">
        <v>153</v>
      </c>
      <c r="AX9" s="143"/>
      <c r="AY9" s="144"/>
      <c r="AZ9" s="145"/>
      <c r="BA9" s="137" t="s">
        <v>154</v>
      </c>
      <c r="BB9" s="137" t="s">
        <v>154</v>
      </c>
      <c r="BC9" s="141"/>
      <c r="BD9" s="141"/>
      <c r="BE9" s="141"/>
      <c r="BF9" s="137" t="s">
        <v>384</v>
      </c>
      <c r="BG9" s="137" t="s">
        <v>1354</v>
      </c>
      <c r="BH9" s="138" t="s">
        <v>135</v>
      </c>
      <c r="BI9" s="139" t="s">
        <v>516</v>
      </c>
      <c r="BJ9" s="138"/>
      <c r="BK9" s="138"/>
      <c r="BL9" s="137" t="s">
        <v>155</v>
      </c>
      <c r="BM9" s="137" t="s">
        <v>156</v>
      </c>
      <c r="BN9" s="121"/>
      <c r="BO9" s="141"/>
      <c r="BP9" s="141"/>
      <c r="BQ9" s="141"/>
      <c r="BR9" s="141"/>
    </row>
    <row r="10" spans="2:70" ht="12.75" customHeight="1">
      <c r="B10" s="90"/>
      <c r="C10" s="138"/>
      <c r="D10" s="138"/>
      <c r="E10" s="138"/>
      <c r="F10" s="138" t="s">
        <v>52</v>
      </c>
      <c r="G10" s="138"/>
      <c r="H10" s="138"/>
      <c r="I10" s="138"/>
      <c r="J10" s="138"/>
      <c r="K10" s="138"/>
      <c r="L10" s="138"/>
      <c r="M10" s="104" t="s">
        <v>157</v>
      </c>
      <c r="N10" s="138" t="s">
        <v>588</v>
      </c>
      <c r="O10" s="141"/>
      <c r="P10" s="141"/>
      <c r="Q10" s="141"/>
      <c r="R10" s="137"/>
      <c r="S10" s="138"/>
      <c r="T10" s="138"/>
      <c r="U10" s="138"/>
      <c r="V10" s="138" t="s">
        <v>362</v>
      </c>
      <c r="W10" s="138"/>
      <c r="X10" s="137" t="s">
        <v>1784</v>
      </c>
      <c r="Y10" s="137" t="s">
        <v>158</v>
      </c>
      <c r="Z10" s="137" t="s">
        <v>53</v>
      </c>
      <c r="AA10" s="137" t="s">
        <v>680</v>
      </c>
      <c r="AB10" s="137" t="s">
        <v>149</v>
      </c>
      <c r="AC10" s="141"/>
      <c r="AD10" s="141"/>
      <c r="AE10" s="141"/>
      <c r="AF10" s="137"/>
      <c r="AG10" s="137"/>
      <c r="AH10" s="122"/>
      <c r="AI10" s="122"/>
      <c r="AJ10" s="122"/>
      <c r="AK10" s="137"/>
      <c r="AL10" s="122"/>
      <c r="AM10" s="122"/>
      <c r="AN10" s="137" t="s">
        <v>159</v>
      </c>
      <c r="AO10" s="167"/>
      <c r="AP10" s="168"/>
      <c r="AQ10" s="141"/>
      <c r="AR10" s="141"/>
      <c r="AS10" s="141"/>
      <c r="AT10" s="104" t="s">
        <v>120</v>
      </c>
      <c r="AU10" s="142"/>
      <c r="AV10" s="142"/>
      <c r="AW10" s="104"/>
      <c r="AX10" s="143"/>
      <c r="AY10" s="144"/>
      <c r="AZ10" s="145"/>
      <c r="BA10" s="145"/>
      <c r="BB10" s="137"/>
      <c r="BC10" s="141"/>
      <c r="BD10" s="141"/>
      <c r="BE10" s="141"/>
      <c r="BF10" s="137"/>
      <c r="BG10" s="137" t="s">
        <v>350</v>
      </c>
      <c r="BH10" s="138"/>
      <c r="BI10" s="142" t="s">
        <v>1355</v>
      </c>
      <c r="BJ10" s="138" t="s">
        <v>1389</v>
      </c>
      <c r="BK10" s="138" t="s">
        <v>135</v>
      </c>
      <c r="BL10" s="137"/>
      <c r="BM10" s="137" t="s">
        <v>160</v>
      </c>
      <c r="BN10" s="121"/>
      <c r="BO10" s="115"/>
      <c r="BP10" s="115"/>
      <c r="BQ10" s="115"/>
      <c r="BR10" s="115"/>
    </row>
    <row r="11" spans="2:70" ht="9.75" customHeight="1">
      <c r="B11" s="62"/>
      <c r="C11" s="138"/>
      <c r="D11" s="144"/>
      <c r="E11" s="144"/>
      <c r="F11" s="144" t="s">
        <v>1155</v>
      </c>
      <c r="G11" s="144"/>
      <c r="H11" s="144"/>
      <c r="I11" s="145" t="s">
        <v>866</v>
      </c>
      <c r="J11" s="144"/>
      <c r="K11" s="144"/>
      <c r="L11" s="145" t="s">
        <v>867</v>
      </c>
      <c r="M11" s="145" t="s">
        <v>868</v>
      </c>
      <c r="N11" s="144"/>
      <c r="O11" s="115"/>
      <c r="P11" s="115"/>
      <c r="Q11" s="115"/>
      <c r="R11" s="144"/>
      <c r="S11" s="144"/>
      <c r="T11" s="145" t="s">
        <v>869</v>
      </c>
      <c r="U11" s="144"/>
      <c r="V11" s="144"/>
      <c r="W11" s="145" t="s">
        <v>724</v>
      </c>
      <c r="X11" s="145" t="s">
        <v>725</v>
      </c>
      <c r="Y11" s="145"/>
      <c r="Z11" s="145"/>
      <c r="AA11" s="145"/>
      <c r="AB11" s="145" t="s">
        <v>726</v>
      </c>
      <c r="AC11" s="115"/>
      <c r="AD11" s="115"/>
      <c r="AE11" s="115"/>
      <c r="AF11" s="145"/>
      <c r="AG11" s="145" t="s">
        <v>727</v>
      </c>
      <c r="AH11" s="144"/>
      <c r="AI11" s="144"/>
      <c r="AJ11" s="144"/>
      <c r="AK11" s="144"/>
      <c r="AL11" s="145" t="s">
        <v>728</v>
      </c>
      <c r="AM11" s="144"/>
      <c r="AN11" s="144"/>
      <c r="AO11" s="167"/>
      <c r="AP11" s="144" t="s">
        <v>729</v>
      </c>
      <c r="AQ11" s="115"/>
      <c r="AR11" s="115"/>
      <c r="AS11" s="115"/>
      <c r="AT11" s="104" t="s">
        <v>121</v>
      </c>
      <c r="AU11" s="146"/>
      <c r="AV11" s="146" t="s">
        <v>730</v>
      </c>
      <c r="AW11" s="147" t="s">
        <v>731</v>
      </c>
      <c r="AX11" s="143"/>
      <c r="AY11" s="144"/>
      <c r="AZ11" s="145" t="s">
        <v>732</v>
      </c>
      <c r="BA11" s="145"/>
      <c r="BB11" s="145" t="s">
        <v>753</v>
      </c>
      <c r="BC11" s="115"/>
      <c r="BD11" s="115"/>
      <c r="BE11" s="115"/>
      <c r="BF11" s="144"/>
      <c r="BG11" s="137"/>
      <c r="BH11" s="145" t="s">
        <v>754</v>
      </c>
      <c r="BI11" s="142" t="s">
        <v>1393</v>
      </c>
      <c r="BJ11" s="145"/>
      <c r="BK11" s="145" t="s">
        <v>755</v>
      </c>
      <c r="BL11" s="144"/>
      <c r="BM11" s="145" t="s">
        <v>756</v>
      </c>
      <c r="BN11" s="121"/>
      <c r="BO11" s="115"/>
      <c r="BP11" s="115"/>
      <c r="BQ11" s="115"/>
      <c r="BR11" s="115"/>
    </row>
    <row r="12" spans="2:70" ht="14.25" customHeight="1">
      <c r="B12" s="149" t="s">
        <v>1411</v>
      </c>
      <c r="C12" s="148">
        <v>2</v>
      </c>
      <c r="D12" s="148">
        <v>3</v>
      </c>
      <c r="E12" s="148"/>
      <c r="F12" s="148">
        <v>4</v>
      </c>
      <c r="G12" s="148"/>
      <c r="H12" s="148">
        <v>5</v>
      </c>
      <c r="I12" s="148">
        <v>6</v>
      </c>
      <c r="J12" s="148">
        <v>7</v>
      </c>
      <c r="K12" s="148">
        <v>8</v>
      </c>
      <c r="L12" s="148">
        <v>9</v>
      </c>
      <c r="M12" s="148">
        <v>10</v>
      </c>
      <c r="N12" s="148">
        <v>11</v>
      </c>
      <c r="O12" s="115"/>
      <c r="P12" s="115"/>
      <c r="Q12" s="126" t="s">
        <v>1411</v>
      </c>
      <c r="R12" s="148">
        <v>12</v>
      </c>
      <c r="S12" s="148">
        <v>13</v>
      </c>
      <c r="T12" s="148">
        <v>14</v>
      </c>
      <c r="U12" s="148">
        <v>15</v>
      </c>
      <c r="V12" s="148">
        <v>16</v>
      </c>
      <c r="W12" s="148">
        <v>17</v>
      </c>
      <c r="X12" s="148">
        <v>18</v>
      </c>
      <c r="Y12" s="148">
        <v>19</v>
      </c>
      <c r="Z12" s="150">
        <v>20</v>
      </c>
      <c r="AA12" s="150">
        <v>21</v>
      </c>
      <c r="AB12" s="150">
        <v>22</v>
      </c>
      <c r="AC12" s="115"/>
      <c r="AD12" s="115"/>
      <c r="AE12" s="126" t="s">
        <v>1411</v>
      </c>
      <c r="AF12" s="148">
        <v>23</v>
      </c>
      <c r="AG12" s="148">
        <v>24</v>
      </c>
      <c r="AH12" s="148">
        <v>25</v>
      </c>
      <c r="AI12" s="148">
        <v>26</v>
      </c>
      <c r="AJ12" s="148">
        <v>27</v>
      </c>
      <c r="AK12" s="148">
        <v>28</v>
      </c>
      <c r="AL12" s="148">
        <v>29</v>
      </c>
      <c r="AM12" s="148">
        <v>30</v>
      </c>
      <c r="AN12" s="148">
        <v>31</v>
      </c>
      <c r="AO12" s="148">
        <v>32</v>
      </c>
      <c r="AP12" s="148">
        <v>33</v>
      </c>
      <c r="AQ12" s="115"/>
      <c r="AR12" s="115"/>
      <c r="AS12" s="126" t="s">
        <v>1411</v>
      </c>
      <c r="AT12" s="151">
        <v>34</v>
      </c>
      <c r="AU12" s="151">
        <v>35</v>
      </c>
      <c r="AV12" s="151">
        <v>36</v>
      </c>
      <c r="AW12" s="151">
        <v>37</v>
      </c>
      <c r="AX12" s="152">
        <v>38</v>
      </c>
      <c r="AY12" s="148">
        <v>39</v>
      </c>
      <c r="AZ12" s="148">
        <v>40</v>
      </c>
      <c r="BA12" s="148">
        <v>41</v>
      </c>
      <c r="BB12" s="148">
        <v>42</v>
      </c>
      <c r="BC12" s="115"/>
      <c r="BD12" s="115"/>
      <c r="BE12" s="126" t="s">
        <v>1411</v>
      </c>
      <c r="BF12" s="148">
        <v>43</v>
      </c>
      <c r="BG12" s="148">
        <v>44</v>
      </c>
      <c r="BH12" s="148">
        <v>45</v>
      </c>
      <c r="BI12" s="151">
        <v>46</v>
      </c>
      <c r="BJ12" s="148">
        <v>47</v>
      </c>
      <c r="BK12" s="148">
        <v>48</v>
      </c>
      <c r="BL12" s="148">
        <v>49</v>
      </c>
      <c r="BM12" s="148">
        <v>50</v>
      </c>
      <c r="BN12" s="121"/>
      <c r="BO12" s="115"/>
      <c r="BP12" s="115"/>
      <c r="BQ12" s="115"/>
      <c r="BR12" s="115"/>
    </row>
    <row r="13" spans="2:70" ht="14.25" customHeight="1" hidden="1">
      <c r="B13" s="52"/>
      <c r="C13" s="153" t="s">
        <v>165</v>
      </c>
      <c r="D13" s="153" t="s">
        <v>166</v>
      </c>
      <c r="E13" s="153"/>
      <c r="F13" s="153" t="s">
        <v>1366</v>
      </c>
      <c r="G13" s="153"/>
      <c r="H13" s="153" t="s">
        <v>1367</v>
      </c>
      <c r="I13" s="153" t="s">
        <v>263</v>
      </c>
      <c r="J13" s="153" t="s">
        <v>1368</v>
      </c>
      <c r="K13" s="153" t="s">
        <v>1369</v>
      </c>
      <c r="L13" s="153" t="s">
        <v>264</v>
      </c>
      <c r="M13" s="153" t="s">
        <v>265</v>
      </c>
      <c r="N13" s="153" t="s">
        <v>1370</v>
      </c>
      <c r="O13" s="115"/>
      <c r="P13" s="115"/>
      <c r="Q13" s="125"/>
      <c r="R13" s="153" t="s">
        <v>1371</v>
      </c>
      <c r="S13" s="153" t="s">
        <v>1372</v>
      </c>
      <c r="T13" s="153" t="s">
        <v>269</v>
      </c>
      <c r="U13" s="153" t="s">
        <v>1373</v>
      </c>
      <c r="V13" s="153" t="s">
        <v>1374</v>
      </c>
      <c r="W13" s="153" t="s">
        <v>270</v>
      </c>
      <c r="X13" s="153" t="s">
        <v>271</v>
      </c>
      <c r="Y13" s="153" t="s">
        <v>1375</v>
      </c>
      <c r="Z13" s="153" t="s">
        <v>1376</v>
      </c>
      <c r="AA13" s="153" t="s">
        <v>1377</v>
      </c>
      <c r="AB13" s="153" t="s">
        <v>266</v>
      </c>
      <c r="AC13" s="115"/>
      <c r="AD13" s="115"/>
      <c r="AE13" s="125"/>
      <c r="AF13" s="153" t="s">
        <v>1378</v>
      </c>
      <c r="AG13" s="153" t="s">
        <v>267</v>
      </c>
      <c r="AH13" s="153" t="s">
        <v>1379</v>
      </c>
      <c r="AI13" s="153" t="s">
        <v>167</v>
      </c>
      <c r="AJ13" s="153" t="s">
        <v>1380</v>
      </c>
      <c r="AK13" s="153" t="s">
        <v>1381</v>
      </c>
      <c r="AL13" s="153" t="s">
        <v>268</v>
      </c>
      <c r="AM13" s="153" t="s">
        <v>1382</v>
      </c>
      <c r="AN13" s="153" t="s">
        <v>1383</v>
      </c>
      <c r="AO13" s="153" t="s">
        <v>1384</v>
      </c>
      <c r="AP13" s="153" t="s">
        <v>272</v>
      </c>
      <c r="AQ13" s="115"/>
      <c r="AR13" s="115"/>
      <c r="AS13" s="125"/>
      <c r="AT13" s="153" t="s">
        <v>1385</v>
      </c>
      <c r="AU13" s="153" t="s">
        <v>274</v>
      </c>
      <c r="AV13" s="153" t="s">
        <v>275</v>
      </c>
      <c r="AW13" s="153"/>
      <c r="AX13" s="153" t="s">
        <v>1387</v>
      </c>
      <c r="AY13" s="153" t="s">
        <v>1388</v>
      </c>
      <c r="AZ13" s="153" t="s">
        <v>276</v>
      </c>
      <c r="BA13" s="153" t="s">
        <v>1405</v>
      </c>
      <c r="BB13" s="153" t="s">
        <v>277</v>
      </c>
      <c r="BC13" s="115"/>
      <c r="BD13" s="115"/>
      <c r="BE13" s="125"/>
      <c r="BF13" s="153" t="s">
        <v>1406</v>
      </c>
      <c r="BG13" s="153" t="s">
        <v>1407</v>
      </c>
      <c r="BH13" s="153"/>
      <c r="BI13" s="153" t="s">
        <v>29</v>
      </c>
      <c r="BJ13" s="153" t="s">
        <v>31</v>
      </c>
      <c r="BK13" s="153" t="s">
        <v>31</v>
      </c>
      <c r="BL13" s="153" t="s">
        <v>1408</v>
      </c>
      <c r="BM13" s="153" t="s">
        <v>1409</v>
      </c>
      <c r="BN13" s="121"/>
      <c r="BO13" s="115"/>
      <c r="BP13" s="115"/>
      <c r="BQ13" s="115"/>
      <c r="BR13" s="115"/>
    </row>
    <row r="14" spans="2:70" ht="14.25" customHeight="1" hidden="1">
      <c r="B14" s="52"/>
      <c r="C14" s="153" t="s">
        <v>238</v>
      </c>
      <c r="D14" s="153" t="s">
        <v>239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15"/>
      <c r="P14" s="115"/>
      <c r="Q14" s="125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15"/>
      <c r="AD14" s="115"/>
      <c r="AE14" s="125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15"/>
      <c r="AR14" s="115"/>
      <c r="AS14" s="125"/>
      <c r="AT14" s="153" t="s">
        <v>1386</v>
      </c>
      <c r="AU14" s="153"/>
      <c r="AV14" s="153"/>
      <c r="AW14" s="153"/>
      <c r="AX14" s="153"/>
      <c r="AY14" s="153"/>
      <c r="AZ14" s="153"/>
      <c r="BA14" s="153"/>
      <c r="BB14" s="153"/>
      <c r="BC14" s="115"/>
      <c r="BD14" s="115"/>
      <c r="BE14" s="125"/>
      <c r="BF14" s="153"/>
      <c r="BG14" s="153"/>
      <c r="BH14" s="153"/>
      <c r="BI14" s="153" t="s">
        <v>30</v>
      </c>
      <c r="BJ14" s="153"/>
      <c r="BK14" s="153"/>
      <c r="BL14" s="153"/>
      <c r="BM14" s="153"/>
      <c r="BN14" s="121"/>
      <c r="BO14" s="115"/>
      <c r="BP14" s="115"/>
      <c r="BQ14" s="115"/>
      <c r="BR14" s="115"/>
    </row>
    <row r="15" spans="1:70" s="28" customFormat="1" ht="24" customHeight="1">
      <c r="A15" s="108">
        <v>1</v>
      </c>
      <c r="B15" s="109" t="s">
        <v>517</v>
      </c>
      <c r="C15" s="154">
        <v>30135.10593163902</v>
      </c>
      <c r="D15" s="154">
        <v>23.4259960600303</v>
      </c>
      <c r="E15" s="154">
        <v>0</v>
      </c>
      <c r="F15" s="154">
        <v>30158.53192769905</v>
      </c>
      <c r="G15" s="154">
        <v>-1.8900436771218665E-12</v>
      </c>
      <c r="H15" s="154">
        <v>-14738.573521149881</v>
      </c>
      <c r="I15" s="154">
        <v>15419.958406549167</v>
      </c>
      <c r="J15" s="154">
        <v>-93.97498419454227</v>
      </c>
      <c r="K15" s="154">
        <v>-501.04891572962185</v>
      </c>
      <c r="L15" s="154">
        <v>-595.0238999241641</v>
      </c>
      <c r="M15" s="154">
        <v>14824.934506625003</v>
      </c>
      <c r="N15" s="173">
        <v>0</v>
      </c>
      <c r="O15" s="108">
        <v>1</v>
      </c>
      <c r="P15" s="108">
        <v>1</v>
      </c>
      <c r="Q15" s="156" t="s">
        <v>517</v>
      </c>
      <c r="R15" s="154">
        <v>-21710.867348494237</v>
      </c>
      <c r="S15" s="154">
        <v>9965.300323956802</v>
      </c>
      <c r="T15" s="154">
        <v>-11745.567024537435</v>
      </c>
      <c r="U15" s="154">
        <v>-660.7418888711917</v>
      </c>
      <c r="V15" s="154">
        <v>598.0538994145547</v>
      </c>
      <c r="W15" s="154">
        <v>-62.687989456636956</v>
      </c>
      <c r="X15" s="154">
        <v>-11808.255013994072</v>
      </c>
      <c r="Y15" s="154">
        <v>0</v>
      </c>
      <c r="Z15" s="154">
        <v>-2521.7155758778863</v>
      </c>
      <c r="AA15" s="154">
        <v>0</v>
      </c>
      <c r="AB15" s="157">
        <v>494.96391675304403</v>
      </c>
      <c r="AC15" s="108">
        <v>1</v>
      </c>
      <c r="AD15" s="108">
        <v>1</v>
      </c>
      <c r="AE15" s="156" t="s">
        <v>517</v>
      </c>
      <c r="AF15" s="154">
        <v>-1006.0208307994426</v>
      </c>
      <c r="AG15" s="154">
        <v>-511.05691404639856</v>
      </c>
      <c r="AH15" s="154">
        <v>10771.018188444785</v>
      </c>
      <c r="AI15" s="154">
        <v>0</v>
      </c>
      <c r="AJ15" s="154">
        <v>-7963.464660641392</v>
      </c>
      <c r="AK15" s="154">
        <v>0</v>
      </c>
      <c r="AL15" s="157">
        <v>2807.553527803393</v>
      </c>
      <c r="AM15" s="154">
        <v>143.67097583627645</v>
      </c>
      <c r="AN15" s="154">
        <v>0</v>
      </c>
      <c r="AO15" s="154">
        <v>0</v>
      </c>
      <c r="AP15" s="154">
        <v>0</v>
      </c>
      <c r="AQ15" s="108">
        <v>1</v>
      </c>
      <c r="AR15" s="108">
        <v>1</v>
      </c>
      <c r="AS15" s="156" t="s">
        <v>517</v>
      </c>
      <c r="AT15" s="154">
        <v>0</v>
      </c>
      <c r="AU15" s="154">
        <v>0</v>
      </c>
      <c r="AV15" s="154">
        <v>0</v>
      </c>
      <c r="AW15" s="154">
        <v>2440.167589593271</v>
      </c>
      <c r="AX15" s="154">
        <v>0</v>
      </c>
      <c r="AY15" s="154">
        <v>0</v>
      </c>
      <c r="AZ15" s="157">
        <v>0</v>
      </c>
      <c r="BA15" s="154">
        <v>0</v>
      </c>
      <c r="BB15" s="154">
        <v>2440.167589593271</v>
      </c>
      <c r="BC15" s="108">
        <v>1</v>
      </c>
      <c r="BD15" s="108">
        <v>1</v>
      </c>
      <c r="BE15" s="156" t="s">
        <v>517</v>
      </c>
      <c r="BF15" s="154">
        <v>-43.79899263353825</v>
      </c>
      <c r="BG15" s="154">
        <v>0</v>
      </c>
      <c r="BH15" s="154">
        <v>-43.79899263353825</v>
      </c>
      <c r="BI15" s="154">
        <v>-10.583998219899284</v>
      </c>
      <c r="BJ15" s="154">
        <v>0</v>
      </c>
      <c r="BK15" s="154">
        <v>-10.583998219899284</v>
      </c>
      <c r="BL15" s="154">
        <v>0</v>
      </c>
      <c r="BM15" s="154">
        <v>2385.7845987398337</v>
      </c>
      <c r="BN15" s="108">
        <v>1</v>
      </c>
      <c r="BO15" s="173"/>
      <c r="BP15" s="175"/>
      <c r="BQ15" s="115"/>
      <c r="BR15" s="115"/>
    </row>
    <row r="16" spans="1:70" s="28" customFormat="1" ht="15" customHeight="1">
      <c r="A16" s="108">
        <v>2</v>
      </c>
      <c r="B16" s="109" t="s">
        <v>1346</v>
      </c>
      <c r="C16" s="154">
        <v>0</v>
      </c>
      <c r="D16" s="154">
        <v>64.87449908889252</v>
      </c>
      <c r="E16" s="154">
        <v>0</v>
      </c>
      <c r="F16" s="154">
        <v>64.87449908889252</v>
      </c>
      <c r="G16" s="154">
        <v>0</v>
      </c>
      <c r="H16" s="154">
        <v>0</v>
      </c>
      <c r="I16" s="154">
        <v>64.87449908889252</v>
      </c>
      <c r="J16" s="154">
        <v>0</v>
      </c>
      <c r="K16" s="154">
        <v>0</v>
      </c>
      <c r="L16" s="154">
        <v>0</v>
      </c>
      <c r="M16" s="154">
        <v>64.87449908889252</v>
      </c>
      <c r="N16" s="173">
        <v>0</v>
      </c>
      <c r="O16" s="108">
        <v>2</v>
      </c>
      <c r="P16" s="108">
        <v>2</v>
      </c>
      <c r="Q16" s="156" t="s">
        <v>1346</v>
      </c>
      <c r="R16" s="154">
        <v>-38.073113596561974</v>
      </c>
      <c r="S16" s="154">
        <v>0</v>
      </c>
      <c r="T16" s="154">
        <v>-38.073113596561974</v>
      </c>
      <c r="U16" s="154">
        <v>59.81398994000906</v>
      </c>
      <c r="V16" s="154">
        <v>0</v>
      </c>
      <c r="W16" s="154">
        <v>59.81398994000906</v>
      </c>
      <c r="X16" s="154">
        <v>21.740876343447084</v>
      </c>
      <c r="Y16" s="154">
        <v>0</v>
      </c>
      <c r="Z16" s="154">
        <v>-70.36809816493547</v>
      </c>
      <c r="AA16" s="154">
        <v>0</v>
      </c>
      <c r="AB16" s="157">
        <v>16.24727726740413</v>
      </c>
      <c r="AC16" s="108">
        <v>2</v>
      </c>
      <c r="AD16" s="108">
        <v>2</v>
      </c>
      <c r="AE16" s="156" t="s">
        <v>1346</v>
      </c>
      <c r="AF16" s="154">
        <v>0</v>
      </c>
      <c r="AG16" s="154">
        <v>16.24727726740413</v>
      </c>
      <c r="AH16" s="154">
        <v>300.35972948311996</v>
      </c>
      <c r="AI16" s="154">
        <v>0</v>
      </c>
      <c r="AJ16" s="154">
        <v>-143.65274583934254</v>
      </c>
      <c r="AK16" s="154">
        <v>0</v>
      </c>
      <c r="AL16" s="154">
        <v>156.70698364377742</v>
      </c>
      <c r="AM16" s="154">
        <v>49.07251174659599</v>
      </c>
      <c r="AN16" s="154">
        <v>0</v>
      </c>
      <c r="AO16" s="154">
        <v>-18.062656962079178</v>
      </c>
      <c r="AP16" s="154">
        <v>-18.062656962079178</v>
      </c>
      <c r="AQ16" s="108">
        <v>2</v>
      </c>
      <c r="AR16" s="108">
        <v>2</v>
      </c>
      <c r="AS16" s="156" t="s">
        <v>1346</v>
      </c>
      <c r="AT16" s="154">
        <v>0</v>
      </c>
      <c r="AU16" s="154">
        <v>0</v>
      </c>
      <c r="AV16" s="154">
        <v>0</v>
      </c>
      <c r="AW16" s="154">
        <v>203.96411569569835</v>
      </c>
      <c r="AX16" s="154">
        <v>0</v>
      </c>
      <c r="AY16" s="154">
        <v>0</v>
      </c>
      <c r="AZ16" s="157">
        <v>0</v>
      </c>
      <c r="BA16" s="154">
        <v>0</v>
      </c>
      <c r="BB16" s="154">
        <v>203.96411569569835</v>
      </c>
      <c r="BC16" s="108">
        <v>2</v>
      </c>
      <c r="BD16" s="108">
        <v>2</v>
      </c>
      <c r="BE16" s="156" t="s">
        <v>1346</v>
      </c>
      <c r="BF16" s="154">
        <v>0</v>
      </c>
      <c r="BG16" s="154">
        <v>0</v>
      </c>
      <c r="BH16" s="154">
        <v>0</v>
      </c>
      <c r="BI16" s="154">
        <v>0</v>
      </c>
      <c r="BJ16" s="154">
        <v>0</v>
      </c>
      <c r="BK16" s="154">
        <v>0</v>
      </c>
      <c r="BL16" s="154">
        <v>0</v>
      </c>
      <c r="BM16" s="154">
        <v>203.96411569569835</v>
      </c>
      <c r="BN16" s="108">
        <v>2</v>
      </c>
      <c r="BO16" s="173"/>
      <c r="BP16" s="175"/>
      <c r="BQ16" s="115"/>
      <c r="BR16" s="115"/>
    </row>
    <row r="17" spans="1:70" s="28" customFormat="1" ht="15" customHeight="1">
      <c r="A17" s="108">
        <v>3</v>
      </c>
      <c r="B17" s="109" t="s">
        <v>391</v>
      </c>
      <c r="C17" s="154">
        <v>92293.92348727639</v>
      </c>
      <c r="D17" s="154">
        <v>0.1429699759541762</v>
      </c>
      <c r="E17" s="154">
        <v>0</v>
      </c>
      <c r="F17" s="154">
        <v>92294.06645725235</v>
      </c>
      <c r="G17" s="154">
        <v>6.846800904014572E-12</v>
      </c>
      <c r="H17" s="154">
        <v>-382.27345570622015</v>
      </c>
      <c r="I17" s="154">
        <v>91911.79300154613</v>
      </c>
      <c r="J17" s="154">
        <v>1404.2532738215536</v>
      </c>
      <c r="K17" s="154">
        <v>0</v>
      </c>
      <c r="L17" s="154">
        <v>1404.2532738215536</v>
      </c>
      <c r="M17" s="154">
        <v>93316.04627536768</v>
      </c>
      <c r="N17" s="173">
        <v>0</v>
      </c>
      <c r="O17" s="108">
        <v>3</v>
      </c>
      <c r="P17" s="108">
        <v>3</v>
      </c>
      <c r="Q17" s="156" t="s">
        <v>391</v>
      </c>
      <c r="R17" s="154">
        <v>-61561.71320606311</v>
      </c>
      <c r="S17" s="154">
        <v>2.1584596369731495</v>
      </c>
      <c r="T17" s="154">
        <v>-61559.55474642614</v>
      </c>
      <c r="U17" s="154">
        <v>-3656.1025050877006</v>
      </c>
      <c r="V17" s="154">
        <v>140.47518637376967</v>
      </c>
      <c r="W17" s="154">
        <v>-3515.627318713931</v>
      </c>
      <c r="X17" s="154">
        <v>-65075.18206514007</v>
      </c>
      <c r="Y17" s="154">
        <v>-128.10978845348032</v>
      </c>
      <c r="Z17" s="154">
        <v>-16110.149060467435</v>
      </c>
      <c r="AA17" s="154">
        <v>0</v>
      </c>
      <c r="AB17" s="157">
        <v>12002.6053613067</v>
      </c>
      <c r="AC17" s="108">
        <v>3</v>
      </c>
      <c r="AD17" s="108">
        <v>3</v>
      </c>
      <c r="AE17" s="156" t="s">
        <v>391</v>
      </c>
      <c r="AF17" s="154">
        <v>-9767.080357295008</v>
      </c>
      <c r="AG17" s="154">
        <v>2235.5250040116916</v>
      </c>
      <c r="AH17" s="154">
        <v>30444.6009095857</v>
      </c>
      <c r="AI17" s="154">
        <v>0</v>
      </c>
      <c r="AJ17" s="154">
        <v>-8305.157063172855</v>
      </c>
      <c r="AK17" s="154">
        <v>0</v>
      </c>
      <c r="AL17" s="154">
        <v>22139.443846412847</v>
      </c>
      <c r="AM17" s="154">
        <v>2134.444681012175</v>
      </c>
      <c r="AN17" s="154">
        <v>-1326.1520569572353</v>
      </c>
      <c r="AO17" s="154">
        <v>-3292.0440463179384</v>
      </c>
      <c r="AP17" s="154">
        <v>-4618.196103275173</v>
      </c>
      <c r="AQ17" s="108">
        <v>3</v>
      </c>
      <c r="AR17" s="108">
        <v>3</v>
      </c>
      <c r="AS17" s="156" t="s">
        <v>391</v>
      </c>
      <c r="AT17" s="154">
        <v>-2547.0608616151153</v>
      </c>
      <c r="AU17" s="154">
        <v>-3106.820587470287</v>
      </c>
      <c r="AV17" s="154">
        <v>-5653.881449085402</v>
      </c>
      <c r="AW17" s="154">
        <v>16237.335979076135</v>
      </c>
      <c r="AX17" s="154">
        <v>0</v>
      </c>
      <c r="AY17" s="154">
        <v>0</v>
      </c>
      <c r="AZ17" s="157">
        <v>0</v>
      </c>
      <c r="BA17" s="154">
        <v>0</v>
      </c>
      <c r="BB17" s="154">
        <v>16237.335979076135</v>
      </c>
      <c r="BC17" s="108">
        <v>3</v>
      </c>
      <c r="BD17" s="108">
        <v>3</v>
      </c>
      <c r="BE17" s="156" t="s">
        <v>391</v>
      </c>
      <c r="BF17" s="154">
        <v>-87.17546533813923</v>
      </c>
      <c r="BG17" s="154">
        <v>0</v>
      </c>
      <c r="BH17" s="154">
        <v>-87.17546533813923</v>
      </c>
      <c r="BI17" s="154">
        <v>0</v>
      </c>
      <c r="BJ17" s="154">
        <v>0</v>
      </c>
      <c r="BK17" s="154">
        <v>0</v>
      </c>
      <c r="BL17" s="154">
        <v>0</v>
      </c>
      <c r="BM17" s="154">
        <v>16150.160513737996</v>
      </c>
      <c r="BN17" s="108">
        <v>3</v>
      </c>
      <c r="BO17" s="173"/>
      <c r="BP17" s="175"/>
      <c r="BQ17" s="115"/>
      <c r="BR17" s="115"/>
    </row>
    <row r="18" spans="1:70" s="28" customFormat="1" ht="15" customHeight="1">
      <c r="A18" s="108">
        <v>4</v>
      </c>
      <c r="B18" s="109" t="s">
        <v>518</v>
      </c>
      <c r="C18" s="154">
        <v>0</v>
      </c>
      <c r="D18" s="154">
        <v>-17.53468705087734</v>
      </c>
      <c r="E18" s="154">
        <v>0</v>
      </c>
      <c r="F18" s="154">
        <v>-17.53468705087734</v>
      </c>
      <c r="G18" s="154">
        <v>0</v>
      </c>
      <c r="H18" s="154">
        <v>0</v>
      </c>
      <c r="I18" s="154">
        <v>-17.53468705087734</v>
      </c>
      <c r="J18" s="154">
        <v>0</v>
      </c>
      <c r="K18" s="154">
        <v>0</v>
      </c>
      <c r="L18" s="154">
        <v>0</v>
      </c>
      <c r="M18" s="154">
        <v>-17.53468705087734</v>
      </c>
      <c r="N18" s="173">
        <v>0</v>
      </c>
      <c r="O18" s="108">
        <v>4</v>
      </c>
      <c r="P18" s="108">
        <v>4</v>
      </c>
      <c r="Q18" s="156" t="s">
        <v>518</v>
      </c>
      <c r="R18" s="154">
        <v>-3231.8677964388567</v>
      </c>
      <c r="S18" s="154">
        <v>179.2186998575785</v>
      </c>
      <c r="T18" s="154">
        <v>-3052.649096581278</v>
      </c>
      <c r="U18" s="154">
        <v>7927.670666661509</v>
      </c>
      <c r="V18" s="154">
        <v>0</v>
      </c>
      <c r="W18" s="154">
        <v>7927.670666661509</v>
      </c>
      <c r="X18" s="154">
        <v>4875.021570080231</v>
      </c>
      <c r="Y18" s="154">
        <v>0</v>
      </c>
      <c r="Z18" s="154">
        <v>-633.1707135083306</v>
      </c>
      <c r="AA18" s="154">
        <v>0</v>
      </c>
      <c r="AB18" s="157">
        <v>4224.316169521023</v>
      </c>
      <c r="AC18" s="108">
        <v>4</v>
      </c>
      <c r="AD18" s="108">
        <v>4</v>
      </c>
      <c r="AE18" s="156" t="s">
        <v>518</v>
      </c>
      <c r="AF18" s="154">
        <v>1034.5796559961927</v>
      </c>
      <c r="AG18" s="154">
        <v>5258.895825517216</v>
      </c>
      <c r="AH18" s="154">
        <v>1079.9574183642012</v>
      </c>
      <c r="AI18" s="154">
        <v>0</v>
      </c>
      <c r="AJ18" s="154">
        <v>-571.4281138926904</v>
      </c>
      <c r="AK18" s="154">
        <v>0</v>
      </c>
      <c r="AL18" s="154">
        <v>508.52930447151084</v>
      </c>
      <c r="AM18" s="154">
        <v>0</v>
      </c>
      <c r="AN18" s="154">
        <v>0</v>
      </c>
      <c r="AO18" s="154">
        <v>0</v>
      </c>
      <c r="AP18" s="154">
        <v>0</v>
      </c>
      <c r="AQ18" s="108">
        <v>4</v>
      </c>
      <c r="AR18" s="108">
        <v>4</v>
      </c>
      <c r="AS18" s="156" t="s">
        <v>518</v>
      </c>
      <c r="AT18" s="154">
        <v>0</v>
      </c>
      <c r="AU18" s="154">
        <v>0</v>
      </c>
      <c r="AV18" s="154">
        <v>0</v>
      </c>
      <c r="AW18" s="154">
        <v>5767.425129988726</v>
      </c>
      <c r="AX18" s="154">
        <v>0</v>
      </c>
      <c r="AY18" s="154">
        <v>0</v>
      </c>
      <c r="AZ18" s="157">
        <v>0</v>
      </c>
      <c r="BA18" s="154">
        <v>0</v>
      </c>
      <c r="BB18" s="154">
        <v>5767.425129988726</v>
      </c>
      <c r="BC18" s="108">
        <v>4</v>
      </c>
      <c r="BD18" s="108">
        <v>4</v>
      </c>
      <c r="BE18" s="156" t="s">
        <v>518</v>
      </c>
      <c r="BF18" s="154">
        <v>0</v>
      </c>
      <c r="BG18" s="154">
        <v>0</v>
      </c>
      <c r="BH18" s="154">
        <v>0</v>
      </c>
      <c r="BI18" s="154">
        <v>-1500.3071676664483</v>
      </c>
      <c r="BJ18" s="154">
        <v>0</v>
      </c>
      <c r="BK18" s="154">
        <v>-1500.3071676664483</v>
      </c>
      <c r="BL18" s="154">
        <v>0</v>
      </c>
      <c r="BM18" s="154">
        <v>4267.117962322278</v>
      </c>
      <c r="BN18" s="108">
        <v>4</v>
      </c>
      <c r="BO18" s="173"/>
      <c r="BP18" s="175"/>
      <c r="BQ18" s="115"/>
      <c r="BR18" s="115"/>
    </row>
    <row r="19" spans="1:70" s="28" customFormat="1" ht="15" customHeight="1">
      <c r="A19" s="108">
        <v>5</v>
      </c>
      <c r="B19" s="109" t="s">
        <v>519</v>
      </c>
      <c r="C19" s="154">
        <v>40086.457637941814</v>
      </c>
      <c r="D19" s="154">
        <v>0</v>
      </c>
      <c r="E19" s="154">
        <v>0</v>
      </c>
      <c r="F19" s="154">
        <v>40086.457637941814</v>
      </c>
      <c r="G19" s="154">
        <v>0</v>
      </c>
      <c r="H19" s="154">
        <v>-329.8029045311334</v>
      </c>
      <c r="I19" s="154">
        <v>39756.65473341068</v>
      </c>
      <c r="J19" s="154">
        <v>-1437.0970282976307</v>
      </c>
      <c r="K19" s="154">
        <v>-2.2837496159008874</v>
      </c>
      <c r="L19" s="154">
        <v>-1439.3807779135316</v>
      </c>
      <c r="M19" s="154">
        <v>38317.27395549715</v>
      </c>
      <c r="N19" s="173">
        <v>0</v>
      </c>
      <c r="O19" s="108">
        <v>5</v>
      </c>
      <c r="P19" s="108">
        <v>5</v>
      </c>
      <c r="Q19" s="156" t="s">
        <v>519</v>
      </c>
      <c r="R19" s="154">
        <v>-22980.31528498842</v>
      </c>
      <c r="S19" s="154">
        <v>97.86548354020724</v>
      </c>
      <c r="T19" s="154">
        <v>-22882.449801448212</v>
      </c>
      <c r="U19" s="154">
        <v>-1550.2374892687712</v>
      </c>
      <c r="V19" s="154">
        <v>-416.2905999849471</v>
      </c>
      <c r="W19" s="154">
        <v>-1966.5280892537185</v>
      </c>
      <c r="X19" s="154">
        <v>-24848.97789070193</v>
      </c>
      <c r="Y19" s="154">
        <v>0</v>
      </c>
      <c r="Z19" s="154">
        <v>-6096.189474694533</v>
      </c>
      <c r="AA19" s="154">
        <v>0</v>
      </c>
      <c r="AB19" s="157">
        <v>7372.106590100684</v>
      </c>
      <c r="AC19" s="108">
        <v>5</v>
      </c>
      <c r="AD19" s="108">
        <v>5</v>
      </c>
      <c r="AE19" s="156" t="s">
        <v>519</v>
      </c>
      <c r="AF19" s="154">
        <v>321.17994598141087</v>
      </c>
      <c r="AG19" s="154">
        <v>7693.286536082095</v>
      </c>
      <c r="AH19" s="154">
        <v>1610.487789135398</v>
      </c>
      <c r="AI19" s="154">
        <v>0</v>
      </c>
      <c r="AJ19" s="154">
        <v>-220.64935288944287</v>
      </c>
      <c r="AK19" s="154">
        <v>0</v>
      </c>
      <c r="AL19" s="154">
        <v>1389.838436245955</v>
      </c>
      <c r="AM19" s="154">
        <v>0.030179994924089234</v>
      </c>
      <c r="AN19" s="154">
        <v>0</v>
      </c>
      <c r="AO19" s="154">
        <v>-0.01617999727871981</v>
      </c>
      <c r="AP19" s="154">
        <v>-0.01617999727871981</v>
      </c>
      <c r="AQ19" s="108">
        <v>5</v>
      </c>
      <c r="AR19" s="108">
        <v>5</v>
      </c>
      <c r="AS19" s="156" t="s">
        <v>519</v>
      </c>
      <c r="AT19" s="154">
        <v>-2372.0161310555254</v>
      </c>
      <c r="AU19" s="154">
        <v>0</v>
      </c>
      <c r="AV19" s="154">
        <v>-2372.0161310555254</v>
      </c>
      <c r="AW19" s="154">
        <v>6711.122841270171</v>
      </c>
      <c r="AX19" s="154">
        <v>0</v>
      </c>
      <c r="AY19" s="154">
        <v>0</v>
      </c>
      <c r="AZ19" s="157">
        <v>0</v>
      </c>
      <c r="BA19" s="154">
        <v>0</v>
      </c>
      <c r="BB19" s="154">
        <v>6711.122841270171</v>
      </c>
      <c r="BC19" s="108">
        <v>5</v>
      </c>
      <c r="BD19" s="108">
        <v>5</v>
      </c>
      <c r="BE19" s="156" t="s">
        <v>519</v>
      </c>
      <c r="BF19" s="154">
        <v>0</v>
      </c>
      <c r="BG19" s="154">
        <v>39.999993272484076</v>
      </c>
      <c r="BH19" s="154">
        <v>39.999993272484076</v>
      </c>
      <c r="BI19" s="154">
        <v>0</v>
      </c>
      <c r="BJ19" s="154">
        <v>0</v>
      </c>
      <c r="BK19" s="154">
        <v>0</v>
      </c>
      <c r="BL19" s="154">
        <v>0</v>
      </c>
      <c r="BM19" s="154">
        <v>6751.122834542655</v>
      </c>
      <c r="BN19" s="108">
        <v>5</v>
      </c>
      <c r="BO19" s="173"/>
      <c r="BP19" s="175"/>
      <c r="BQ19" s="115"/>
      <c r="BR19" s="115"/>
    </row>
    <row r="20" spans="1:70" s="28" customFormat="1" ht="15" customHeight="1">
      <c r="A20" s="108">
        <v>6</v>
      </c>
      <c r="B20" s="109" t="s">
        <v>520</v>
      </c>
      <c r="C20" s="154">
        <v>338599.28326168866</v>
      </c>
      <c r="D20" s="154">
        <v>1569.9418259547397</v>
      </c>
      <c r="E20" s="154">
        <v>0</v>
      </c>
      <c r="F20" s="154">
        <v>340169.2250876434</v>
      </c>
      <c r="G20" s="154">
        <v>2.773958840407431E-11</v>
      </c>
      <c r="H20" s="154">
        <v>-5865.165433549988</v>
      </c>
      <c r="I20" s="154">
        <v>334304.05965409346</v>
      </c>
      <c r="J20" s="154">
        <v>-355.45594021660247</v>
      </c>
      <c r="K20" s="154">
        <v>0</v>
      </c>
      <c r="L20" s="154">
        <v>-355.45594021660247</v>
      </c>
      <c r="M20" s="154">
        <v>333948.60371387686</v>
      </c>
      <c r="N20" s="173">
        <v>0</v>
      </c>
      <c r="O20" s="108">
        <v>6</v>
      </c>
      <c r="P20" s="108">
        <v>6</v>
      </c>
      <c r="Q20" s="156" t="s">
        <v>520</v>
      </c>
      <c r="R20" s="154">
        <v>-246001.40371553405</v>
      </c>
      <c r="S20" s="154">
        <v>2779.544852514114</v>
      </c>
      <c r="T20" s="154">
        <v>-243221.85886301994</v>
      </c>
      <c r="U20" s="154">
        <v>-11251.048107709548</v>
      </c>
      <c r="V20" s="154">
        <v>-1257.8497884448525</v>
      </c>
      <c r="W20" s="154">
        <v>-12508.897896154402</v>
      </c>
      <c r="X20" s="154">
        <v>-255730.75675917434</v>
      </c>
      <c r="Y20" s="154">
        <v>-425.5399284293218</v>
      </c>
      <c r="Z20" s="154">
        <v>-72131.17780840676</v>
      </c>
      <c r="AA20" s="154">
        <v>0</v>
      </c>
      <c r="AB20" s="157">
        <v>5661.12921786643</v>
      </c>
      <c r="AC20" s="108">
        <v>6</v>
      </c>
      <c r="AD20" s="108">
        <v>6</v>
      </c>
      <c r="AE20" s="156" t="s">
        <v>520</v>
      </c>
      <c r="AF20" s="154">
        <v>-31819.04464842086</v>
      </c>
      <c r="AG20" s="154">
        <v>-26157.91543055443</v>
      </c>
      <c r="AH20" s="154">
        <v>86840.22197452313</v>
      </c>
      <c r="AI20" s="154">
        <v>0</v>
      </c>
      <c r="AJ20" s="154">
        <v>-23594.189941742115</v>
      </c>
      <c r="AK20" s="154">
        <v>0</v>
      </c>
      <c r="AL20" s="154">
        <v>63246.03203278101</v>
      </c>
      <c r="AM20" s="154">
        <v>37.37316371428509</v>
      </c>
      <c r="AN20" s="154">
        <v>0</v>
      </c>
      <c r="AO20" s="154">
        <v>-344.31937208963876</v>
      </c>
      <c r="AP20" s="154">
        <v>-344.31937208963876</v>
      </c>
      <c r="AQ20" s="108">
        <v>6</v>
      </c>
      <c r="AR20" s="108">
        <v>6</v>
      </c>
      <c r="AS20" s="156" t="s">
        <v>520</v>
      </c>
      <c r="AT20" s="154">
        <v>-684.5784048621776</v>
      </c>
      <c r="AU20" s="154">
        <v>0</v>
      </c>
      <c r="AV20" s="154">
        <v>-684.5784048621776</v>
      </c>
      <c r="AW20" s="154">
        <v>36096.59198898905</v>
      </c>
      <c r="AX20" s="154">
        <v>0</v>
      </c>
      <c r="AY20" s="154">
        <v>0</v>
      </c>
      <c r="AZ20" s="157">
        <v>0</v>
      </c>
      <c r="BA20" s="154">
        <v>0</v>
      </c>
      <c r="BB20" s="154">
        <v>36096.59198898905</v>
      </c>
      <c r="BC20" s="108">
        <v>6</v>
      </c>
      <c r="BD20" s="108">
        <v>6</v>
      </c>
      <c r="BE20" s="156" t="s">
        <v>520</v>
      </c>
      <c r="BF20" s="154">
        <v>-195.1982771700065</v>
      </c>
      <c r="BG20" s="154">
        <v>0</v>
      </c>
      <c r="BH20" s="154">
        <v>-195.1982771700065</v>
      </c>
      <c r="BI20" s="154">
        <v>0</v>
      </c>
      <c r="BJ20" s="154">
        <v>0</v>
      </c>
      <c r="BK20" s="154">
        <v>0</v>
      </c>
      <c r="BL20" s="154">
        <v>0</v>
      </c>
      <c r="BM20" s="154">
        <v>35901.393711819044</v>
      </c>
      <c r="BN20" s="108">
        <v>6</v>
      </c>
      <c r="BO20" s="173"/>
      <c r="BP20" s="175"/>
      <c r="BQ20" s="115"/>
      <c r="BR20" s="115"/>
    </row>
    <row r="21" spans="1:70" s="28" customFormat="1" ht="15" customHeight="1">
      <c r="A21" s="108">
        <v>7</v>
      </c>
      <c r="B21" s="109" t="s">
        <v>521</v>
      </c>
      <c r="C21" s="154">
        <v>14428.394923318174</v>
      </c>
      <c r="D21" s="154">
        <v>128.23007843324902</v>
      </c>
      <c r="E21" s="154">
        <v>0</v>
      </c>
      <c r="F21" s="154">
        <v>14556.625001751425</v>
      </c>
      <c r="G21" s="154">
        <v>2.0179413695586845E-12</v>
      </c>
      <c r="H21" s="154">
        <v>-1483.6247204722345</v>
      </c>
      <c r="I21" s="154">
        <v>13073.00028127919</v>
      </c>
      <c r="J21" s="154">
        <v>-3327.7911403057083</v>
      </c>
      <c r="K21" s="154">
        <v>266.7071951430699</v>
      </c>
      <c r="L21" s="154">
        <v>-3061.0839451626384</v>
      </c>
      <c r="M21" s="154">
        <v>10011.916336116552</v>
      </c>
      <c r="N21" s="173">
        <v>0</v>
      </c>
      <c r="O21" s="108">
        <v>7</v>
      </c>
      <c r="P21" s="108">
        <v>7</v>
      </c>
      <c r="Q21" s="156" t="s">
        <v>521</v>
      </c>
      <c r="R21" s="154">
        <v>-6808.824174837981</v>
      </c>
      <c r="S21" s="154">
        <v>0</v>
      </c>
      <c r="T21" s="154">
        <v>-6808.824174837981</v>
      </c>
      <c r="U21" s="154">
        <v>-100.21414314519107</v>
      </c>
      <c r="V21" s="154">
        <v>33.33840439288289</v>
      </c>
      <c r="W21" s="154">
        <v>-66.87573875230818</v>
      </c>
      <c r="X21" s="154">
        <v>-6875.69991359029</v>
      </c>
      <c r="Y21" s="154">
        <v>0</v>
      </c>
      <c r="Z21" s="154">
        <v>-2860.100748965586</v>
      </c>
      <c r="AA21" s="154">
        <v>0</v>
      </c>
      <c r="AB21" s="157">
        <v>276.11567356067644</v>
      </c>
      <c r="AC21" s="108">
        <v>7</v>
      </c>
      <c r="AD21" s="108">
        <v>7</v>
      </c>
      <c r="AE21" s="156" t="s">
        <v>521</v>
      </c>
      <c r="AF21" s="154">
        <v>-1303.0653408401422</v>
      </c>
      <c r="AG21" s="154">
        <v>-1026.9496672794658</v>
      </c>
      <c r="AH21" s="154">
        <v>7652.662532914557</v>
      </c>
      <c r="AI21" s="154">
        <v>0</v>
      </c>
      <c r="AJ21" s="154">
        <v>-1763.0666534734753</v>
      </c>
      <c r="AK21" s="154">
        <v>0</v>
      </c>
      <c r="AL21" s="154">
        <v>5889.595879441082</v>
      </c>
      <c r="AM21" s="154">
        <v>1.3072997801279607</v>
      </c>
      <c r="AN21" s="154">
        <v>0</v>
      </c>
      <c r="AO21" s="154">
        <v>0</v>
      </c>
      <c r="AP21" s="154">
        <v>0</v>
      </c>
      <c r="AQ21" s="108">
        <v>7</v>
      </c>
      <c r="AR21" s="108">
        <v>7</v>
      </c>
      <c r="AS21" s="156" t="s">
        <v>521</v>
      </c>
      <c r="AT21" s="154">
        <v>-1253.3817091963292</v>
      </c>
      <c r="AU21" s="154">
        <v>0</v>
      </c>
      <c r="AV21" s="154">
        <v>-1253.3817091963292</v>
      </c>
      <c r="AW21" s="154">
        <v>3610.571802745415</v>
      </c>
      <c r="AX21" s="154">
        <v>0</v>
      </c>
      <c r="AY21" s="154">
        <v>0</v>
      </c>
      <c r="AZ21" s="157">
        <v>0</v>
      </c>
      <c r="BA21" s="154">
        <v>0</v>
      </c>
      <c r="BB21" s="154">
        <v>3610.571802745415</v>
      </c>
      <c r="BC21" s="108">
        <v>7</v>
      </c>
      <c r="BD21" s="108">
        <v>7</v>
      </c>
      <c r="BE21" s="156" t="s">
        <v>521</v>
      </c>
      <c r="BF21" s="154">
        <v>0</v>
      </c>
      <c r="BG21" s="154">
        <v>0</v>
      </c>
      <c r="BH21" s="154">
        <v>0</v>
      </c>
      <c r="BI21" s="154">
        <v>0</v>
      </c>
      <c r="BJ21" s="154">
        <v>0</v>
      </c>
      <c r="BK21" s="154">
        <v>0</v>
      </c>
      <c r="BL21" s="154">
        <v>0</v>
      </c>
      <c r="BM21" s="154">
        <v>3610.571802745415</v>
      </c>
      <c r="BN21" s="108">
        <v>7</v>
      </c>
      <c r="BO21" s="173"/>
      <c r="BP21" s="175"/>
      <c r="BQ21" s="115"/>
      <c r="BR21" s="115"/>
    </row>
    <row r="22" spans="1:70" s="28" customFormat="1" ht="15" customHeight="1">
      <c r="A22" s="108">
        <v>8</v>
      </c>
      <c r="B22" s="109" t="s">
        <v>392</v>
      </c>
      <c r="C22" s="154">
        <v>823893.1990611112</v>
      </c>
      <c r="D22" s="154">
        <v>18702.077654536337</v>
      </c>
      <c r="E22" s="154">
        <v>0</v>
      </c>
      <c r="F22" s="154">
        <v>842595.2767156474</v>
      </c>
      <c r="G22" s="154">
        <v>-1.0550138540565968E-10</v>
      </c>
      <c r="H22" s="154">
        <v>-27487.31485696551</v>
      </c>
      <c r="I22" s="154">
        <v>815107.9618586819</v>
      </c>
      <c r="J22" s="154">
        <v>-9471.457657015175</v>
      </c>
      <c r="K22" s="154">
        <v>-323.8167255379364</v>
      </c>
      <c r="L22" s="154">
        <v>-9795.27438255311</v>
      </c>
      <c r="M22" s="154">
        <v>805312.6874761288</v>
      </c>
      <c r="N22" s="173">
        <v>0</v>
      </c>
      <c r="O22" s="108">
        <v>8</v>
      </c>
      <c r="P22" s="108">
        <v>8</v>
      </c>
      <c r="Q22" s="156" t="s">
        <v>392</v>
      </c>
      <c r="R22" s="154">
        <v>-600248.4704454544</v>
      </c>
      <c r="S22" s="154">
        <v>9334.5826600359</v>
      </c>
      <c r="T22" s="154">
        <v>-590913.8877854184</v>
      </c>
      <c r="U22" s="154">
        <v>-21189.426456194302</v>
      </c>
      <c r="V22" s="154">
        <v>-4199.141503755098</v>
      </c>
      <c r="W22" s="154">
        <v>-25388.5679599494</v>
      </c>
      <c r="X22" s="154">
        <v>-616302.4557453678</v>
      </c>
      <c r="Y22" s="154">
        <v>-1486.3297500172812</v>
      </c>
      <c r="Z22" s="154">
        <v>-138894.09261969058</v>
      </c>
      <c r="AA22" s="154">
        <v>0</v>
      </c>
      <c r="AB22" s="157">
        <v>48629.809361053136</v>
      </c>
      <c r="AC22" s="108">
        <v>8</v>
      </c>
      <c r="AD22" s="108">
        <v>8</v>
      </c>
      <c r="AE22" s="156" t="s">
        <v>392</v>
      </c>
      <c r="AF22" s="154">
        <v>-31131.532764052055</v>
      </c>
      <c r="AG22" s="154">
        <v>17498.27659700108</v>
      </c>
      <c r="AH22" s="154">
        <v>294745.51829736243</v>
      </c>
      <c r="AI22" s="154">
        <v>0</v>
      </c>
      <c r="AJ22" s="154">
        <v>-83285.57777237137</v>
      </c>
      <c r="AK22" s="154">
        <v>0</v>
      </c>
      <c r="AL22" s="154">
        <v>211459.94052499108</v>
      </c>
      <c r="AM22" s="154">
        <v>13817.008066146065</v>
      </c>
      <c r="AN22" s="154">
        <v>0</v>
      </c>
      <c r="AO22" s="154">
        <v>-13790.28198064107</v>
      </c>
      <c r="AP22" s="154">
        <v>-13790.28198064107</v>
      </c>
      <c r="AQ22" s="108">
        <v>8</v>
      </c>
      <c r="AR22" s="108">
        <v>8</v>
      </c>
      <c r="AS22" s="156" t="s">
        <v>392</v>
      </c>
      <c r="AT22" s="154">
        <v>0</v>
      </c>
      <c r="AU22" s="154">
        <v>0</v>
      </c>
      <c r="AV22" s="154">
        <v>0</v>
      </c>
      <c r="AW22" s="154">
        <v>228984.94320749713</v>
      </c>
      <c r="AX22" s="154">
        <v>0</v>
      </c>
      <c r="AY22" s="154">
        <v>0</v>
      </c>
      <c r="AZ22" s="157">
        <v>0</v>
      </c>
      <c r="BA22" s="154">
        <v>0</v>
      </c>
      <c r="BB22" s="154">
        <v>228984.94320749713</v>
      </c>
      <c r="BC22" s="108">
        <v>8</v>
      </c>
      <c r="BD22" s="108">
        <v>8</v>
      </c>
      <c r="BE22" s="156" t="s">
        <v>392</v>
      </c>
      <c r="BF22" s="154">
        <v>735.2191563450147</v>
      </c>
      <c r="BG22" s="154">
        <v>0</v>
      </c>
      <c r="BH22" s="154">
        <v>735.2191563450147</v>
      </c>
      <c r="BI22" s="154">
        <v>-61344.96678251723</v>
      </c>
      <c r="BJ22" s="154">
        <v>1699.417854178435</v>
      </c>
      <c r="BK22" s="154">
        <v>-59645.548928338794</v>
      </c>
      <c r="BL22" s="154">
        <v>0</v>
      </c>
      <c r="BM22" s="154">
        <v>170074.61343550333</v>
      </c>
      <c r="BN22" s="108">
        <v>8</v>
      </c>
      <c r="BO22" s="173"/>
      <c r="BP22" s="175"/>
      <c r="BQ22" s="115"/>
      <c r="BR22" s="115"/>
    </row>
    <row r="23" spans="1:70" s="28" customFormat="1" ht="15" customHeight="1">
      <c r="A23" s="108">
        <v>9</v>
      </c>
      <c r="B23" s="109" t="s">
        <v>522</v>
      </c>
      <c r="C23" s="154">
        <v>2862.328488590906</v>
      </c>
      <c r="D23" s="154">
        <v>75.52794729711117</v>
      </c>
      <c r="E23" s="154">
        <v>0</v>
      </c>
      <c r="F23" s="154">
        <v>2937.856435888018</v>
      </c>
      <c r="G23" s="154">
        <v>7.815970093361102E-13</v>
      </c>
      <c r="H23" s="154">
        <v>-1831.7391719235868</v>
      </c>
      <c r="I23" s="154">
        <v>1106.1172639644312</v>
      </c>
      <c r="J23" s="154">
        <v>417.0799298521914</v>
      </c>
      <c r="K23" s="154">
        <v>-210.9019645288359</v>
      </c>
      <c r="L23" s="154">
        <v>206.17796532335552</v>
      </c>
      <c r="M23" s="154">
        <v>1312.2952292877867</v>
      </c>
      <c r="N23" s="173">
        <v>0</v>
      </c>
      <c r="O23" s="108">
        <v>9</v>
      </c>
      <c r="P23" s="108">
        <v>9</v>
      </c>
      <c r="Q23" s="156" t="s">
        <v>522</v>
      </c>
      <c r="R23" s="154">
        <v>-2092.9816479857564</v>
      </c>
      <c r="S23" s="154">
        <v>1090.5558165816785</v>
      </c>
      <c r="T23" s="154">
        <v>-1002.4258314040778</v>
      </c>
      <c r="U23" s="154">
        <v>-2249.726621623144</v>
      </c>
      <c r="V23" s="154">
        <v>2014.2486612276944</v>
      </c>
      <c r="W23" s="154">
        <v>-235.47796039544983</v>
      </c>
      <c r="X23" s="154">
        <v>-1237.9037917995277</v>
      </c>
      <c r="Y23" s="154">
        <v>0</v>
      </c>
      <c r="Z23" s="154">
        <v>-1329.124936457233</v>
      </c>
      <c r="AA23" s="154">
        <v>0</v>
      </c>
      <c r="AB23" s="157">
        <v>-1254.733498968974</v>
      </c>
      <c r="AC23" s="108">
        <v>9</v>
      </c>
      <c r="AD23" s="108">
        <v>9</v>
      </c>
      <c r="AE23" s="156" t="s">
        <v>522</v>
      </c>
      <c r="AF23" s="154">
        <v>354.9799402966599</v>
      </c>
      <c r="AG23" s="154">
        <v>-899.753558672314</v>
      </c>
      <c r="AH23" s="154">
        <v>591.0524705921105</v>
      </c>
      <c r="AI23" s="154">
        <v>0</v>
      </c>
      <c r="AJ23" s="154">
        <v>-280.9639427452571</v>
      </c>
      <c r="AK23" s="154">
        <v>0</v>
      </c>
      <c r="AL23" s="154">
        <v>310.08852784685337</v>
      </c>
      <c r="AM23" s="154">
        <v>42.10742291803985</v>
      </c>
      <c r="AN23" s="154">
        <v>0</v>
      </c>
      <c r="AO23" s="154">
        <v>-0.5789099026343439</v>
      </c>
      <c r="AP23" s="154">
        <v>-0.5789099026343439</v>
      </c>
      <c r="AQ23" s="108">
        <v>9</v>
      </c>
      <c r="AR23" s="108">
        <v>9</v>
      </c>
      <c r="AS23" s="156" t="s">
        <v>522</v>
      </c>
      <c r="AT23" s="154">
        <v>0</v>
      </c>
      <c r="AU23" s="154">
        <v>0</v>
      </c>
      <c r="AV23" s="154">
        <v>0</v>
      </c>
      <c r="AW23" s="154">
        <v>-548.1365178100551</v>
      </c>
      <c r="AX23" s="154">
        <v>0</v>
      </c>
      <c r="AY23" s="154">
        <v>0</v>
      </c>
      <c r="AZ23" s="157">
        <v>0</v>
      </c>
      <c r="BA23" s="154">
        <v>0</v>
      </c>
      <c r="BB23" s="154">
        <v>-548.1365178100551</v>
      </c>
      <c r="BC23" s="108">
        <v>9</v>
      </c>
      <c r="BD23" s="108">
        <v>9</v>
      </c>
      <c r="BE23" s="156" t="s">
        <v>522</v>
      </c>
      <c r="BF23" s="154">
        <v>0</v>
      </c>
      <c r="BG23" s="154">
        <v>0</v>
      </c>
      <c r="BH23" s="154">
        <v>0</v>
      </c>
      <c r="BI23" s="154">
        <v>0</v>
      </c>
      <c r="BJ23" s="154">
        <v>0</v>
      </c>
      <c r="BK23" s="154">
        <v>0</v>
      </c>
      <c r="BL23" s="154">
        <v>0</v>
      </c>
      <c r="BM23" s="154">
        <v>-548.1365178100551</v>
      </c>
      <c r="BN23" s="108">
        <v>9</v>
      </c>
      <c r="BO23" s="173"/>
      <c r="BP23" s="175"/>
      <c r="BQ23" s="115"/>
      <c r="BR23" s="115"/>
    </row>
    <row r="24" spans="1:70" s="28" customFormat="1" ht="15" customHeight="1">
      <c r="A24" s="108">
        <v>10</v>
      </c>
      <c r="B24" s="109" t="s">
        <v>523</v>
      </c>
      <c r="C24" s="154">
        <v>122984.90471542388</v>
      </c>
      <c r="D24" s="154">
        <v>15774.837606862773</v>
      </c>
      <c r="E24" s="154">
        <v>0</v>
      </c>
      <c r="F24" s="154">
        <v>138759.74232228665</v>
      </c>
      <c r="G24" s="154">
        <v>0</v>
      </c>
      <c r="H24" s="154">
        <v>-6154.372764908806</v>
      </c>
      <c r="I24" s="154">
        <v>132605.36955737785</v>
      </c>
      <c r="J24" s="154">
        <v>-3678.2243813670684</v>
      </c>
      <c r="K24" s="154">
        <v>0</v>
      </c>
      <c r="L24" s="154">
        <v>-3678.2243813670684</v>
      </c>
      <c r="M24" s="154">
        <v>128927.14517601079</v>
      </c>
      <c r="N24" s="173">
        <v>0</v>
      </c>
      <c r="O24" s="108">
        <v>10</v>
      </c>
      <c r="P24" s="108">
        <v>10</v>
      </c>
      <c r="Q24" s="156" t="s">
        <v>523</v>
      </c>
      <c r="R24" s="154">
        <v>-84458.13855516081</v>
      </c>
      <c r="S24" s="154">
        <v>2774.335873390202</v>
      </c>
      <c r="T24" s="154">
        <v>-81683.80268177061</v>
      </c>
      <c r="U24" s="154">
        <v>-24021.955959797036</v>
      </c>
      <c r="V24" s="154">
        <v>-997.7968321826197</v>
      </c>
      <c r="W24" s="154">
        <v>-25019.752791979656</v>
      </c>
      <c r="X24" s="154">
        <v>-106703.55547375027</v>
      </c>
      <c r="Y24" s="154">
        <v>-113.44198092042846</v>
      </c>
      <c r="Z24" s="154">
        <v>-23622.135957041934</v>
      </c>
      <c r="AA24" s="154">
        <v>0</v>
      </c>
      <c r="AB24" s="157">
        <v>-1511.9882357018432</v>
      </c>
      <c r="AC24" s="108">
        <v>10</v>
      </c>
      <c r="AD24" s="108">
        <v>10</v>
      </c>
      <c r="AE24" s="156" t="s">
        <v>523</v>
      </c>
      <c r="AF24" s="154">
        <v>1014.9998292892834</v>
      </c>
      <c r="AG24" s="154">
        <v>-496.9884064125598</v>
      </c>
      <c r="AH24" s="154">
        <v>46457.98851632725</v>
      </c>
      <c r="AI24" s="154">
        <v>0</v>
      </c>
      <c r="AJ24" s="154">
        <v>-11399.460282748412</v>
      </c>
      <c r="AK24" s="154">
        <v>0</v>
      </c>
      <c r="AL24" s="154">
        <v>35058.528233578836</v>
      </c>
      <c r="AM24" s="154">
        <v>587.4354512004495</v>
      </c>
      <c r="AN24" s="154">
        <v>0</v>
      </c>
      <c r="AO24" s="154">
        <v>-587.4354512004495</v>
      </c>
      <c r="AP24" s="154">
        <v>-587.4354512004495</v>
      </c>
      <c r="AQ24" s="108">
        <v>10</v>
      </c>
      <c r="AR24" s="108">
        <v>10</v>
      </c>
      <c r="AS24" s="156" t="s">
        <v>523</v>
      </c>
      <c r="AT24" s="154">
        <v>0</v>
      </c>
      <c r="AU24" s="154">
        <v>0</v>
      </c>
      <c r="AV24" s="154">
        <v>0</v>
      </c>
      <c r="AW24" s="154">
        <v>34561.53982716628</v>
      </c>
      <c r="AX24" s="154">
        <v>0</v>
      </c>
      <c r="AY24" s="154">
        <v>0</v>
      </c>
      <c r="AZ24" s="157">
        <v>0</v>
      </c>
      <c r="BA24" s="154">
        <v>0</v>
      </c>
      <c r="BB24" s="154">
        <v>34561.53982716628</v>
      </c>
      <c r="BC24" s="108">
        <v>10</v>
      </c>
      <c r="BD24" s="108">
        <v>10</v>
      </c>
      <c r="BE24" s="156" t="s">
        <v>523</v>
      </c>
      <c r="BF24" s="154">
        <v>0</v>
      </c>
      <c r="BG24" s="154">
        <v>248.08295827544165</v>
      </c>
      <c r="BH24" s="154">
        <v>248.08295827544165</v>
      </c>
      <c r="BI24" s="154">
        <v>-3491.0900428408045</v>
      </c>
      <c r="BJ24" s="154">
        <v>0</v>
      </c>
      <c r="BK24" s="154">
        <v>-3491.0900428408045</v>
      </c>
      <c r="BL24" s="154">
        <v>0</v>
      </c>
      <c r="BM24" s="154">
        <v>31318.532742600917</v>
      </c>
      <c r="BN24" s="108">
        <v>10</v>
      </c>
      <c r="BO24" s="173"/>
      <c r="BP24" s="175"/>
      <c r="BQ24" s="115"/>
      <c r="BR24" s="115"/>
    </row>
    <row r="25" spans="1:70" s="28" customFormat="1" ht="15" customHeight="1">
      <c r="A25" s="108">
        <v>11</v>
      </c>
      <c r="B25" s="109" t="s">
        <v>524</v>
      </c>
      <c r="C25" s="154">
        <v>16284.525081139493</v>
      </c>
      <c r="D25" s="154">
        <v>0</v>
      </c>
      <c r="E25" s="154">
        <v>0</v>
      </c>
      <c r="F25" s="154">
        <v>16284.525081139493</v>
      </c>
      <c r="G25" s="154">
        <v>0</v>
      </c>
      <c r="H25" s="154">
        <v>0</v>
      </c>
      <c r="I25" s="154">
        <v>16284.525081139493</v>
      </c>
      <c r="J25" s="154">
        <v>0</v>
      </c>
      <c r="K25" s="154">
        <v>0</v>
      </c>
      <c r="L25" s="154">
        <v>0</v>
      </c>
      <c r="M25" s="154">
        <v>16284.525081139493</v>
      </c>
      <c r="N25" s="173">
        <v>0</v>
      </c>
      <c r="O25" s="108">
        <v>11</v>
      </c>
      <c r="P25" s="108">
        <v>11</v>
      </c>
      <c r="Q25" s="156" t="s">
        <v>524</v>
      </c>
      <c r="R25" s="154">
        <v>-4317.7658138039205</v>
      </c>
      <c r="S25" s="154">
        <v>0</v>
      </c>
      <c r="T25" s="154">
        <v>-4317.7658138039205</v>
      </c>
      <c r="U25" s="154">
        <v>156.76885363337158</v>
      </c>
      <c r="V25" s="154">
        <v>0</v>
      </c>
      <c r="W25" s="154">
        <v>156.76885363337158</v>
      </c>
      <c r="X25" s="154">
        <v>-4160.996960170549</v>
      </c>
      <c r="Y25" s="154">
        <v>0</v>
      </c>
      <c r="Z25" s="154">
        <v>-3902.3336136746016</v>
      </c>
      <c r="AA25" s="154">
        <v>0</v>
      </c>
      <c r="AB25" s="157">
        <v>8221.194507294342</v>
      </c>
      <c r="AC25" s="108">
        <v>11</v>
      </c>
      <c r="AD25" s="108">
        <v>11</v>
      </c>
      <c r="AE25" s="156" t="s">
        <v>524</v>
      </c>
      <c r="AF25" s="154">
        <v>-6018.4384477713165</v>
      </c>
      <c r="AG25" s="154">
        <v>2202.756059523025</v>
      </c>
      <c r="AH25" s="154">
        <v>39092.35710513752</v>
      </c>
      <c r="AI25" s="154">
        <v>0</v>
      </c>
      <c r="AJ25" s="154">
        <v>-21470.007169004013</v>
      </c>
      <c r="AK25" s="154">
        <v>-1365.8107102871288</v>
      </c>
      <c r="AL25" s="154">
        <v>16256.539225846376</v>
      </c>
      <c r="AM25" s="154">
        <v>0</v>
      </c>
      <c r="AN25" s="154">
        <v>0</v>
      </c>
      <c r="AO25" s="154">
        <v>0</v>
      </c>
      <c r="AP25" s="154">
        <v>0</v>
      </c>
      <c r="AQ25" s="108">
        <v>11</v>
      </c>
      <c r="AR25" s="108">
        <v>11</v>
      </c>
      <c r="AS25" s="156" t="s">
        <v>524</v>
      </c>
      <c r="AT25" s="154">
        <v>0</v>
      </c>
      <c r="AU25" s="154">
        <v>0</v>
      </c>
      <c r="AV25" s="154">
        <v>0</v>
      </c>
      <c r="AW25" s="154">
        <v>18459.2952853694</v>
      </c>
      <c r="AX25" s="154">
        <v>0</v>
      </c>
      <c r="AY25" s="154">
        <v>0</v>
      </c>
      <c r="AZ25" s="157">
        <v>0</v>
      </c>
      <c r="BA25" s="154">
        <v>0</v>
      </c>
      <c r="BB25" s="154">
        <v>18459.2952853694</v>
      </c>
      <c r="BC25" s="108">
        <v>11</v>
      </c>
      <c r="BD25" s="108">
        <v>11</v>
      </c>
      <c r="BE25" s="156" t="s">
        <v>524</v>
      </c>
      <c r="BF25" s="154">
        <v>0</v>
      </c>
      <c r="BG25" s="154">
        <v>0</v>
      </c>
      <c r="BH25" s="154">
        <v>0</v>
      </c>
      <c r="BI25" s="154">
        <v>-2425.9560819834774</v>
      </c>
      <c r="BJ25" s="154">
        <v>0</v>
      </c>
      <c r="BK25" s="154">
        <v>-2425.9560819834774</v>
      </c>
      <c r="BL25" s="154">
        <v>0</v>
      </c>
      <c r="BM25" s="154">
        <v>16033.339203385924</v>
      </c>
      <c r="BN25" s="108">
        <v>11</v>
      </c>
      <c r="BO25" s="173"/>
      <c r="BP25" s="175"/>
      <c r="BQ25" s="115"/>
      <c r="BR25" s="115"/>
    </row>
    <row r="26" spans="1:70" s="28" customFormat="1" ht="15" customHeight="1">
      <c r="A26" s="108">
        <v>12</v>
      </c>
      <c r="B26" s="109" t="s">
        <v>525</v>
      </c>
      <c r="C26" s="154">
        <v>155.62597382559017</v>
      </c>
      <c r="D26" s="154">
        <v>1073.6428194262405</v>
      </c>
      <c r="E26" s="154">
        <v>0</v>
      </c>
      <c r="F26" s="154">
        <v>1229.2687932518306</v>
      </c>
      <c r="G26" s="154">
        <v>0</v>
      </c>
      <c r="H26" s="154">
        <v>-241.89395931635656</v>
      </c>
      <c r="I26" s="154">
        <v>987.374833935474</v>
      </c>
      <c r="J26" s="154">
        <v>57.28699036501987</v>
      </c>
      <c r="K26" s="154">
        <v>-6.362998929820404</v>
      </c>
      <c r="L26" s="154">
        <v>50.92399143519946</v>
      </c>
      <c r="M26" s="154">
        <v>1038.2988253706735</v>
      </c>
      <c r="N26" s="173">
        <v>0</v>
      </c>
      <c r="O26" s="108">
        <v>12</v>
      </c>
      <c r="P26" s="108">
        <v>12</v>
      </c>
      <c r="Q26" s="156" t="s">
        <v>525</v>
      </c>
      <c r="R26" s="154">
        <v>-1052.049573057964</v>
      </c>
      <c r="S26" s="154">
        <v>223.1489624690387</v>
      </c>
      <c r="T26" s="154">
        <v>-828.9006105889252</v>
      </c>
      <c r="U26" s="154">
        <v>-148.56997501232397</v>
      </c>
      <c r="V26" s="154">
        <v>178.37296999982004</v>
      </c>
      <c r="W26" s="154">
        <v>29.802994987496078</v>
      </c>
      <c r="X26" s="154">
        <v>-799.0976156014292</v>
      </c>
      <c r="Y26" s="154">
        <v>0</v>
      </c>
      <c r="Z26" s="154">
        <v>-91.77279456492397</v>
      </c>
      <c r="AA26" s="154">
        <v>0</v>
      </c>
      <c r="AB26" s="157">
        <v>147.42841520432034</v>
      </c>
      <c r="AC26" s="108">
        <v>12</v>
      </c>
      <c r="AD26" s="108">
        <v>12</v>
      </c>
      <c r="AE26" s="156" t="s">
        <v>525</v>
      </c>
      <c r="AF26" s="154">
        <v>0</v>
      </c>
      <c r="AG26" s="154">
        <v>147.42841520432034</v>
      </c>
      <c r="AH26" s="154">
        <v>309.78834789734015</v>
      </c>
      <c r="AI26" s="154">
        <v>0</v>
      </c>
      <c r="AJ26" s="154">
        <v>-138.25194674769173</v>
      </c>
      <c r="AK26" s="154">
        <v>0</v>
      </c>
      <c r="AL26" s="154">
        <v>171.5364011496484</v>
      </c>
      <c r="AM26" s="154">
        <v>0</v>
      </c>
      <c r="AN26" s="154">
        <v>0</v>
      </c>
      <c r="AO26" s="154">
        <v>0</v>
      </c>
      <c r="AP26" s="154">
        <v>0</v>
      </c>
      <c r="AQ26" s="108">
        <v>12</v>
      </c>
      <c r="AR26" s="108">
        <v>12</v>
      </c>
      <c r="AS26" s="156" t="s">
        <v>525</v>
      </c>
      <c r="AT26" s="154">
        <v>0</v>
      </c>
      <c r="AU26" s="154">
        <v>0</v>
      </c>
      <c r="AV26" s="154">
        <v>0</v>
      </c>
      <c r="AW26" s="154">
        <v>318.9648163539688</v>
      </c>
      <c r="AX26" s="154">
        <v>0</v>
      </c>
      <c r="AY26" s="154">
        <v>-0.013849997670597608</v>
      </c>
      <c r="AZ26" s="157">
        <v>-0.013849997670597608</v>
      </c>
      <c r="BA26" s="154">
        <v>0</v>
      </c>
      <c r="BB26" s="154">
        <v>318.9509663562982</v>
      </c>
      <c r="BC26" s="108">
        <v>12</v>
      </c>
      <c r="BD26" s="108">
        <v>12</v>
      </c>
      <c r="BE26" s="156" t="s">
        <v>525</v>
      </c>
      <c r="BF26" s="154">
        <v>0</v>
      </c>
      <c r="BG26" s="154">
        <v>0</v>
      </c>
      <c r="BH26" s="154">
        <v>0</v>
      </c>
      <c r="BI26" s="154">
        <v>-73.90687756975551</v>
      </c>
      <c r="BJ26" s="154">
        <v>0</v>
      </c>
      <c r="BK26" s="154">
        <v>-73.90687756975551</v>
      </c>
      <c r="BL26" s="154">
        <v>0</v>
      </c>
      <c r="BM26" s="154">
        <v>245.04408878654266</v>
      </c>
      <c r="BN26" s="108">
        <v>12</v>
      </c>
      <c r="BO26" s="173"/>
      <c r="BP26" s="175"/>
      <c r="BQ26" s="115"/>
      <c r="BR26" s="115"/>
    </row>
    <row r="27" spans="1:70" s="28" customFormat="1" ht="15" customHeight="1">
      <c r="A27" s="108">
        <v>13</v>
      </c>
      <c r="B27" s="109" t="s">
        <v>526</v>
      </c>
      <c r="C27" s="158">
        <v>79726.93307089244</v>
      </c>
      <c r="D27" s="158">
        <v>103.26591263192027</v>
      </c>
      <c r="E27" s="158">
        <v>879.5217120750749</v>
      </c>
      <c r="F27" s="158">
        <v>79830.19898352436</v>
      </c>
      <c r="G27" s="154">
        <v>-879.5217120750757</v>
      </c>
      <c r="H27" s="154">
        <v>-6206.821146087622</v>
      </c>
      <c r="I27" s="154">
        <v>73623.37783743674</v>
      </c>
      <c r="J27" s="154">
        <v>-1477.3401815292182</v>
      </c>
      <c r="K27" s="154">
        <v>120.45740974051803</v>
      </c>
      <c r="L27" s="154">
        <v>-1356.8827717887002</v>
      </c>
      <c r="M27" s="154">
        <v>72266.49506564804</v>
      </c>
      <c r="N27" s="173">
        <v>0</v>
      </c>
      <c r="O27" s="108">
        <v>13</v>
      </c>
      <c r="P27" s="108">
        <v>13</v>
      </c>
      <c r="Q27" s="156" t="s">
        <v>526</v>
      </c>
      <c r="R27" s="154">
        <v>-50625.24507544501</v>
      </c>
      <c r="S27" s="154">
        <v>4744.607272014341</v>
      </c>
      <c r="T27" s="154">
        <v>-45880.63780343067</v>
      </c>
      <c r="U27" s="154">
        <v>-3851.463642230316</v>
      </c>
      <c r="V27" s="154">
        <v>-742.7521550780551</v>
      </c>
      <c r="W27" s="154">
        <v>-4594.215797308371</v>
      </c>
      <c r="X27" s="154">
        <v>-50474.85360073904</v>
      </c>
      <c r="Y27" s="154">
        <v>-30.34139489694371</v>
      </c>
      <c r="Z27" s="154">
        <v>-15894.368296759154</v>
      </c>
      <c r="AA27" s="154">
        <v>0</v>
      </c>
      <c r="AB27" s="157">
        <v>5866.931773252896</v>
      </c>
      <c r="AC27" s="108">
        <v>13</v>
      </c>
      <c r="AD27" s="108">
        <v>13</v>
      </c>
      <c r="AE27" s="156" t="s">
        <v>526</v>
      </c>
      <c r="AF27" s="154">
        <v>-2507.6515782432807</v>
      </c>
      <c r="AG27" s="154">
        <v>3359.2801950096155</v>
      </c>
      <c r="AH27" s="154">
        <v>7094.508276789364</v>
      </c>
      <c r="AI27" s="154">
        <v>0</v>
      </c>
      <c r="AJ27" s="154">
        <v>-3183.2166146213976</v>
      </c>
      <c r="AK27" s="154">
        <v>0</v>
      </c>
      <c r="AL27" s="154">
        <v>3911.291662167966</v>
      </c>
      <c r="AM27" s="154">
        <v>0</v>
      </c>
      <c r="AN27" s="154">
        <v>0</v>
      </c>
      <c r="AO27" s="154">
        <v>0</v>
      </c>
      <c r="AP27" s="154">
        <v>0</v>
      </c>
      <c r="AQ27" s="108">
        <v>13</v>
      </c>
      <c r="AR27" s="108">
        <v>13</v>
      </c>
      <c r="AS27" s="156" t="s">
        <v>526</v>
      </c>
      <c r="AT27" s="154">
        <v>-461.8129023286455</v>
      </c>
      <c r="AU27" s="154">
        <v>0</v>
      </c>
      <c r="AV27" s="154">
        <v>-461.8129023286455</v>
      </c>
      <c r="AW27" s="154">
        <v>6808.758954848936</v>
      </c>
      <c r="AX27" s="154">
        <v>0</v>
      </c>
      <c r="AY27" s="154">
        <v>0</v>
      </c>
      <c r="AZ27" s="157">
        <v>0</v>
      </c>
      <c r="BA27" s="154">
        <v>0</v>
      </c>
      <c r="BB27" s="154">
        <v>6808.758954848936</v>
      </c>
      <c r="BC27" s="108">
        <v>13</v>
      </c>
      <c r="BD27" s="108">
        <v>13</v>
      </c>
      <c r="BE27" s="156" t="s">
        <v>526</v>
      </c>
      <c r="BF27" s="154">
        <v>0</v>
      </c>
      <c r="BG27" s="154">
        <v>66.96238873773468</v>
      </c>
      <c r="BH27" s="154">
        <v>66.96238873773468</v>
      </c>
      <c r="BI27" s="154">
        <v>0</v>
      </c>
      <c r="BJ27" s="154">
        <v>0</v>
      </c>
      <c r="BK27" s="154">
        <v>0</v>
      </c>
      <c r="BL27" s="154">
        <v>0</v>
      </c>
      <c r="BM27" s="154">
        <v>6875.721343586671</v>
      </c>
      <c r="BN27" s="108">
        <v>13</v>
      </c>
      <c r="BO27" s="173"/>
      <c r="BP27" s="175"/>
      <c r="BQ27" s="115"/>
      <c r="BR27" s="115"/>
    </row>
    <row r="28" spans="1:70" s="28" customFormat="1" ht="15" customHeight="1">
      <c r="A28" s="108">
        <v>14</v>
      </c>
      <c r="B28" s="109" t="s">
        <v>527</v>
      </c>
      <c r="C28" s="154">
        <v>11502.179065472354</v>
      </c>
      <c r="D28" s="154">
        <v>2185.2916324603316</v>
      </c>
      <c r="E28" s="154">
        <v>0</v>
      </c>
      <c r="F28" s="154">
        <v>13687.470697932686</v>
      </c>
      <c r="G28" s="154">
        <v>0</v>
      </c>
      <c r="H28" s="154">
        <v>-8501.69457011762</v>
      </c>
      <c r="I28" s="154">
        <v>5185.7761278150665</v>
      </c>
      <c r="J28" s="154">
        <v>-372.40393736615397</v>
      </c>
      <c r="K28" s="154">
        <v>278.5279531549611</v>
      </c>
      <c r="L28" s="154">
        <v>-93.87598421119287</v>
      </c>
      <c r="M28" s="154">
        <v>5091.900143603873</v>
      </c>
      <c r="N28" s="173">
        <v>0</v>
      </c>
      <c r="O28" s="108">
        <v>14</v>
      </c>
      <c r="P28" s="108">
        <v>14</v>
      </c>
      <c r="Q28" s="156" t="s">
        <v>527</v>
      </c>
      <c r="R28" s="154">
        <v>-7300.555772134662</v>
      </c>
      <c r="S28" s="154">
        <v>1844.8646897160334</v>
      </c>
      <c r="T28" s="154">
        <v>-5455.691082418629</v>
      </c>
      <c r="U28" s="154">
        <v>-1134.0428092676914</v>
      </c>
      <c r="V28" s="154">
        <v>1246.8427902960966</v>
      </c>
      <c r="W28" s="154">
        <v>112.79998102840523</v>
      </c>
      <c r="X28" s="154">
        <v>-5342.891101390223</v>
      </c>
      <c r="Y28" s="154">
        <v>-9.179998456035095</v>
      </c>
      <c r="Z28" s="154">
        <v>-615.3018965136499</v>
      </c>
      <c r="AA28" s="154">
        <v>0</v>
      </c>
      <c r="AB28" s="157">
        <v>-875.4728527560351</v>
      </c>
      <c r="AC28" s="108">
        <v>14</v>
      </c>
      <c r="AD28" s="108">
        <v>14</v>
      </c>
      <c r="AE28" s="156" t="s">
        <v>527</v>
      </c>
      <c r="AF28" s="154">
        <v>3346.635437136325</v>
      </c>
      <c r="AG28" s="154">
        <v>2471.16258438029</v>
      </c>
      <c r="AH28" s="154">
        <v>8711.337534858203</v>
      </c>
      <c r="AI28" s="154">
        <v>0</v>
      </c>
      <c r="AJ28" s="154">
        <v>-4162.301299951175</v>
      </c>
      <c r="AK28" s="154">
        <v>0</v>
      </c>
      <c r="AL28" s="154">
        <v>4549.036234907028</v>
      </c>
      <c r="AM28" s="154">
        <v>109.90098151598181</v>
      </c>
      <c r="AN28" s="154">
        <v>0</v>
      </c>
      <c r="AO28" s="154">
        <v>0</v>
      </c>
      <c r="AP28" s="154">
        <v>0</v>
      </c>
      <c r="AQ28" s="108">
        <v>14</v>
      </c>
      <c r="AR28" s="108">
        <v>14</v>
      </c>
      <c r="AS28" s="156" t="s">
        <v>527</v>
      </c>
      <c r="AT28" s="154">
        <v>0</v>
      </c>
      <c r="AU28" s="154">
        <v>0</v>
      </c>
      <c r="AV28" s="154">
        <v>0</v>
      </c>
      <c r="AW28" s="154">
        <v>7130.099800803299</v>
      </c>
      <c r="AX28" s="154">
        <v>0</v>
      </c>
      <c r="AY28" s="154">
        <v>0</v>
      </c>
      <c r="AZ28" s="157">
        <v>0</v>
      </c>
      <c r="BA28" s="154">
        <v>0</v>
      </c>
      <c r="BB28" s="154">
        <v>7130.099800803299</v>
      </c>
      <c r="BC28" s="108">
        <v>14</v>
      </c>
      <c r="BD28" s="108">
        <v>14</v>
      </c>
      <c r="BE28" s="156" t="s">
        <v>527</v>
      </c>
      <c r="BF28" s="154">
        <v>-11.87099800344146</v>
      </c>
      <c r="BG28" s="154">
        <v>0</v>
      </c>
      <c r="BH28" s="154">
        <v>-11.87099800344146</v>
      </c>
      <c r="BI28" s="154">
        <v>-1792.3176985538028</v>
      </c>
      <c r="BJ28" s="154">
        <v>0</v>
      </c>
      <c r="BK28" s="154">
        <v>-1792.3176985538028</v>
      </c>
      <c r="BL28" s="154">
        <v>0</v>
      </c>
      <c r="BM28" s="154">
        <v>5325.9111042460545</v>
      </c>
      <c r="BN28" s="108">
        <v>14</v>
      </c>
      <c r="BO28" s="173"/>
      <c r="BP28" s="175"/>
      <c r="BQ28" s="115"/>
      <c r="BR28" s="115"/>
    </row>
    <row r="29" spans="1:70" s="28" customFormat="1" ht="15" customHeight="1">
      <c r="A29" s="108">
        <v>15</v>
      </c>
      <c r="B29" s="109" t="s">
        <v>814</v>
      </c>
      <c r="C29" s="154">
        <v>2556.46757003302</v>
      </c>
      <c r="D29" s="154">
        <v>0</v>
      </c>
      <c r="E29" s="154">
        <v>0</v>
      </c>
      <c r="F29" s="154">
        <v>2556.46757003302</v>
      </c>
      <c r="G29" s="154">
        <v>0</v>
      </c>
      <c r="H29" s="154">
        <v>-2175.9566340303654</v>
      </c>
      <c r="I29" s="154">
        <v>380.5109360026545</v>
      </c>
      <c r="J29" s="154">
        <v>229.06296147437547</v>
      </c>
      <c r="K29" s="154">
        <v>-190.33496798795642</v>
      </c>
      <c r="L29" s="154">
        <v>38.72799348641905</v>
      </c>
      <c r="M29" s="154">
        <v>419.23892948907354</v>
      </c>
      <c r="N29" s="173">
        <v>0</v>
      </c>
      <c r="O29" s="108">
        <v>15</v>
      </c>
      <c r="P29" s="108">
        <v>15</v>
      </c>
      <c r="Q29" s="156" t="s">
        <v>814</v>
      </c>
      <c r="R29" s="154">
        <v>-2541.2305725956994</v>
      </c>
      <c r="S29" s="154">
        <v>666.3908879210983</v>
      </c>
      <c r="T29" s="154">
        <v>-1874.8396846746011</v>
      </c>
      <c r="U29" s="154">
        <v>1426.448760088541</v>
      </c>
      <c r="V29" s="154">
        <v>-361.0949392681909</v>
      </c>
      <c r="W29" s="154">
        <v>1065.35382082035</v>
      </c>
      <c r="X29" s="154">
        <v>-809.4858638542512</v>
      </c>
      <c r="Y29" s="154">
        <v>0</v>
      </c>
      <c r="Z29" s="154">
        <v>-163.41897251490187</v>
      </c>
      <c r="AA29" s="154">
        <v>0</v>
      </c>
      <c r="AB29" s="157">
        <v>-553.6659068800795</v>
      </c>
      <c r="AC29" s="108">
        <v>15</v>
      </c>
      <c r="AD29" s="108">
        <v>15</v>
      </c>
      <c r="AE29" s="156" t="s">
        <v>814</v>
      </c>
      <c r="AF29" s="154">
        <v>478.1809195757426</v>
      </c>
      <c r="AG29" s="154">
        <v>-75.48498730433693</v>
      </c>
      <c r="AH29" s="154">
        <v>248.57095819336595</v>
      </c>
      <c r="AI29" s="154">
        <v>0</v>
      </c>
      <c r="AJ29" s="154">
        <v>-24.467995884778507</v>
      </c>
      <c r="AK29" s="154">
        <v>0</v>
      </c>
      <c r="AL29" s="154">
        <v>224.10296230858745</v>
      </c>
      <c r="AM29" s="154">
        <v>0</v>
      </c>
      <c r="AN29" s="154">
        <v>0</v>
      </c>
      <c r="AO29" s="154">
        <v>0</v>
      </c>
      <c r="AP29" s="154">
        <v>0</v>
      </c>
      <c r="AQ29" s="108">
        <v>15</v>
      </c>
      <c r="AR29" s="108">
        <v>15</v>
      </c>
      <c r="AS29" s="156" t="s">
        <v>814</v>
      </c>
      <c r="AT29" s="154">
        <v>-38.640993501051426</v>
      </c>
      <c r="AU29" s="154">
        <v>0</v>
      </c>
      <c r="AV29" s="154">
        <v>-38.640993501051426</v>
      </c>
      <c r="AW29" s="154">
        <v>109.9769815031991</v>
      </c>
      <c r="AX29" s="154">
        <v>0</v>
      </c>
      <c r="AY29" s="154">
        <v>0</v>
      </c>
      <c r="AZ29" s="157">
        <v>0</v>
      </c>
      <c r="BA29" s="154">
        <v>0</v>
      </c>
      <c r="BB29" s="154">
        <v>109.9769815031991</v>
      </c>
      <c r="BC29" s="108">
        <v>15</v>
      </c>
      <c r="BD29" s="108">
        <v>15</v>
      </c>
      <c r="BE29" s="156" t="s">
        <v>814</v>
      </c>
      <c r="BF29" s="154">
        <v>0</v>
      </c>
      <c r="BG29" s="154">
        <v>0</v>
      </c>
      <c r="BH29" s="154">
        <v>0</v>
      </c>
      <c r="BI29" s="154">
        <v>0</v>
      </c>
      <c r="BJ29" s="154">
        <v>0</v>
      </c>
      <c r="BK29" s="154">
        <v>0</v>
      </c>
      <c r="BL29" s="154">
        <v>0</v>
      </c>
      <c r="BM29" s="154">
        <v>109.9769815031991</v>
      </c>
      <c r="BN29" s="108">
        <v>15</v>
      </c>
      <c r="BO29" s="173"/>
      <c r="BP29" s="175"/>
      <c r="BQ29" s="115"/>
      <c r="BR29" s="115"/>
    </row>
    <row r="30" spans="1:70" s="28" customFormat="1" ht="15" customHeight="1">
      <c r="A30" s="108">
        <v>16</v>
      </c>
      <c r="B30" s="109" t="s">
        <v>528</v>
      </c>
      <c r="C30" s="154">
        <v>74481.35774313488</v>
      </c>
      <c r="D30" s="154">
        <v>222.92998250586848</v>
      </c>
      <c r="E30" s="154">
        <v>0</v>
      </c>
      <c r="F30" s="154">
        <v>74704.28772564075</v>
      </c>
      <c r="G30" s="154">
        <v>1.2221335055073723E-12</v>
      </c>
      <c r="H30" s="154">
        <v>-30575.84786751155</v>
      </c>
      <c r="I30" s="154">
        <v>44128.439858129204</v>
      </c>
      <c r="J30" s="154">
        <v>-2600.604562609711</v>
      </c>
      <c r="K30" s="154">
        <v>26.711995507364865</v>
      </c>
      <c r="L30" s="154">
        <v>-2573.892567102346</v>
      </c>
      <c r="M30" s="154">
        <v>41554.54729102686</v>
      </c>
      <c r="N30" s="173">
        <v>0</v>
      </c>
      <c r="O30" s="108">
        <v>16</v>
      </c>
      <c r="P30" s="108">
        <v>16</v>
      </c>
      <c r="Q30" s="156" t="s">
        <v>528</v>
      </c>
      <c r="R30" s="154">
        <v>-48449.41367139358</v>
      </c>
      <c r="S30" s="154">
        <v>19172.26277545688</v>
      </c>
      <c r="T30" s="154">
        <v>-29277.150895936702</v>
      </c>
      <c r="U30" s="154">
        <v>-4649.588217995399</v>
      </c>
      <c r="V30" s="154">
        <v>1460.7097543262553</v>
      </c>
      <c r="W30" s="154">
        <v>-3188.8784636691435</v>
      </c>
      <c r="X30" s="154">
        <v>-32466.029359605847</v>
      </c>
      <c r="Y30" s="154">
        <v>-29.7309949996056</v>
      </c>
      <c r="Z30" s="154">
        <v>-9588.337577357383</v>
      </c>
      <c r="AA30" s="154">
        <v>0</v>
      </c>
      <c r="AB30" s="157">
        <v>-529.5506409359768</v>
      </c>
      <c r="AC30" s="108">
        <v>16</v>
      </c>
      <c r="AD30" s="108">
        <v>16</v>
      </c>
      <c r="AE30" s="156" t="s">
        <v>528</v>
      </c>
      <c r="AF30" s="154">
        <v>-639.7968923938873</v>
      </c>
      <c r="AG30" s="154">
        <v>-1169.3475333298643</v>
      </c>
      <c r="AH30" s="154">
        <v>7719.187701725827</v>
      </c>
      <c r="AI30" s="154">
        <v>-1749.933975682233</v>
      </c>
      <c r="AJ30" s="154">
        <v>0</v>
      </c>
      <c r="AK30" s="154">
        <v>0</v>
      </c>
      <c r="AL30" s="154">
        <v>5969.253726043594</v>
      </c>
      <c r="AM30" s="154">
        <v>197.19980683337337</v>
      </c>
      <c r="AN30" s="154">
        <v>0</v>
      </c>
      <c r="AO30" s="154">
        <v>-14.34696758701327</v>
      </c>
      <c r="AP30" s="154">
        <v>-14.34696758701327</v>
      </c>
      <c r="AQ30" s="108">
        <v>16</v>
      </c>
      <c r="AR30" s="108">
        <v>16</v>
      </c>
      <c r="AS30" s="156" t="s">
        <v>528</v>
      </c>
      <c r="AT30" s="154">
        <v>-1344.2491339135256</v>
      </c>
      <c r="AU30" s="154">
        <v>-1.144629807487086</v>
      </c>
      <c r="AV30" s="154">
        <v>-1345.3937637210126</v>
      </c>
      <c r="AW30" s="154">
        <v>3637.3652682390775</v>
      </c>
      <c r="AX30" s="154">
        <v>0</v>
      </c>
      <c r="AY30" s="154">
        <v>0</v>
      </c>
      <c r="AZ30" s="157">
        <v>0</v>
      </c>
      <c r="BA30" s="154">
        <v>0</v>
      </c>
      <c r="BB30" s="154">
        <v>3637.3652682390775</v>
      </c>
      <c r="BC30" s="108">
        <v>16</v>
      </c>
      <c r="BD30" s="108">
        <v>16</v>
      </c>
      <c r="BE30" s="156" t="s">
        <v>528</v>
      </c>
      <c r="BF30" s="154">
        <v>-45.846762289128115</v>
      </c>
      <c r="BG30" s="154">
        <v>0</v>
      </c>
      <c r="BH30" s="154">
        <v>-45.846762289128115</v>
      </c>
      <c r="BI30" s="154">
        <v>0</v>
      </c>
      <c r="BJ30" s="154">
        <v>0</v>
      </c>
      <c r="BK30" s="154">
        <v>0</v>
      </c>
      <c r="BL30" s="154">
        <v>0</v>
      </c>
      <c r="BM30" s="154">
        <v>3591.5185059499495</v>
      </c>
      <c r="BN30" s="108">
        <v>16</v>
      </c>
      <c r="BO30" s="173"/>
      <c r="BP30" s="175"/>
      <c r="BQ30" s="115"/>
      <c r="BR30" s="115"/>
    </row>
    <row r="31" spans="1:70" s="28" customFormat="1" ht="15" customHeight="1">
      <c r="A31" s="108">
        <v>17</v>
      </c>
      <c r="B31" s="109" t="s">
        <v>1636</v>
      </c>
      <c r="C31" s="154">
        <v>64770.654086357994</v>
      </c>
      <c r="D31" s="154">
        <v>1201.3329879502958</v>
      </c>
      <c r="E31" s="154">
        <v>0</v>
      </c>
      <c r="F31" s="154">
        <v>65971.9870743083</v>
      </c>
      <c r="G31" s="154">
        <v>0</v>
      </c>
      <c r="H31" s="154">
        <v>-4824.000468661365</v>
      </c>
      <c r="I31" s="154">
        <v>61147.98660564693</v>
      </c>
      <c r="J31" s="154">
        <v>-960.2998384891614</v>
      </c>
      <c r="K31" s="154">
        <v>42.564992841082116</v>
      </c>
      <c r="L31" s="154">
        <v>-917.7348456480793</v>
      </c>
      <c r="M31" s="154">
        <v>60230.25175999886</v>
      </c>
      <c r="N31" s="173">
        <v>0</v>
      </c>
      <c r="O31" s="108">
        <v>17</v>
      </c>
      <c r="P31" s="108">
        <v>17</v>
      </c>
      <c r="Q31" s="156" t="s">
        <v>1636</v>
      </c>
      <c r="R31" s="154">
        <v>-54795.164224114946</v>
      </c>
      <c r="S31" s="154">
        <v>7087.767157923137</v>
      </c>
      <c r="T31" s="154">
        <v>-47707.39706619181</v>
      </c>
      <c r="U31" s="154">
        <v>-9616.898382553802</v>
      </c>
      <c r="V31" s="154">
        <v>408.99993121114966</v>
      </c>
      <c r="W31" s="154">
        <v>-9207.898451342651</v>
      </c>
      <c r="X31" s="154">
        <v>-56915.295517534454</v>
      </c>
      <c r="Y31" s="154">
        <v>-49.29999170833663</v>
      </c>
      <c r="Z31" s="154">
        <v>-16133.89287647401</v>
      </c>
      <c r="AA31" s="154">
        <v>0</v>
      </c>
      <c r="AB31" s="157">
        <v>-12868.236625717944</v>
      </c>
      <c r="AC31" s="108">
        <v>17</v>
      </c>
      <c r="AD31" s="108">
        <v>17</v>
      </c>
      <c r="AE31" s="156" t="s">
        <v>1636</v>
      </c>
      <c r="AF31" s="154">
        <v>6243.198949969314</v>
      </c>
      <c r="AG31" s="154">
        <v>-6625.03767574863</v>
      </c>
      <c r="AH31" s="154">
        <v>7892.858572516483</v>
      </c>
      <c r="AI31" s="154">
        <v>0</v>
      </c>
      <c r="AJ31" s="154">
        <v>-4354.090507694546</v>
      </c>
      <c r="AK31" s="154">
        <v>0</v>
      </c>
      <c r="AL31" s="154">
        <v>3538.7680648219366</v>
      </c>
      <c r="AM31" s="154">
        <v>0</v>
      </c>
      <c r="AN31" s="154">
        <v>0</v>
      </c>
      <c r="AO31" s="154">
        <v>0</v>
      </c>
      <c r="AP31" s="154">
        <v>0</v>
      </c>
      <c r="AQ31" s="108">
        <v>17</v>
      </c>
      <c r="AR31" s="108">
        <v>17</v>
      </c>
      <c r="AS31" s="156" t="s">
        <v>1636</v>
      </c>
      <c r="AT31" s="154">
        <v>74.0635975433971</v>
      </c>
      <c r="AU31" s="154">
        <v>0</v>
      </c>
      <c r="AV31" s="154">
        <v>74.0635975433971</v>
      </c>
      <c r="AW31" s="154">
        <v>-3012.2060133832965</v>
      </c>
      <c r="AX31" s="154">
        <v>0</v>
      </c>
      <c r="AY31" s="154">
        <v>0</v>
      </c>
      <c r="AZ31" s="157">
        <v>0</v>
      </c>
      <c r="BA31" s="154">
        <v>0</v>
      </c>
      <c r="BB31" s="154">
        <v>-3012.2060133832965</v>
      </c>
      <c r="BC31" s="108">
        <v>17</v>
      </c>
      <c r="BD31" s="108">
        <v>17</v>
      </c>
      <c r="BE31" s="156" t="s">
        <v>1636</v>
      </c>
      <c r="BF31" s="154">
        <v>65.95920890645742</v>
      </c>
      <c r="BG31" s="154">
        <v>0</v>
      </c>
      <c r="BH31" s="154">
        <v>65.95920890645742</v>
      </c>
      <c r="BI31" s="154">
        <v>0</v>
      </c>
      <c r="BJ31" s="154">
        <v>0</v>
      </c>
      <c r="BK31" s="154">
        <v>0</v>
      </c>
      <c r="BL31" s="154">
        <v>0</v>
      </c>
      <c r="BM31" s="154">
        <v>-2946.2468044768393</v>
      </c>
      <c r="BN31" s="108">
        <v>17</v>
      </c>
      <c r="BO31" s="173"/>
      <c r="BP31" s="175"/>
      <c r="BQ31" s="115"/>
      <c r="BR31" s="115"/>
    </row>
    <row r="32" spans="1:70" s="28" customFormat="1" ht="15" customHeight="1">
      <c r="A32" s="108">
        <v>18</v>
      </c>
      <c r="B32" s="109" t="s">
        <v>54</v>
      </c>
      <c r="C32" s="154">
        <v>786321.377620238</v>
      </c>
      <c r="D32" s="154">
        <v>35934.543236243684</v>
      </c>
      <c r="E32" s="154">
        <v>0</v>
      </c>
      <c r="F32" s="154">
        <v>822255.9208564817</v>
      </c>
      <c r="G32" s="154">
        <v>0</v>
      </c>
      <c r="H32" s="154">
        <v>-49876.76943132957</v>
      </c>
      <c r="I32" s="154">
        <v>772379.1514251521</v>
      </c>
      <c r="J32" s="154">
        <v>-20981.88570110015</v>
      </c>
      <c r="K32" s="154">
        <v>3770.9442157727117</v>
      </c>
      <c r="L32" s="154">
        <v>-17210.941485327436</v>
      </c>
      <c r="M32" s="154">
        <v>755168.2099398247</v>
      </c>
      <c r="N32" s="173">
        <v>0</v>
      </c>
      <c r="O32" s="108">
        <v>18</v>
      </c>
      <c r="P32" s="108">
        <v>18</v>
      </c>
      <c r="Q32" s="156" t="s">
        <v>54</v>
      </c>
      <c r="R32" s="154">
        <v>-541886.2053112828</v>
      </c>
      <c r="S32" s="154">
        <v>18458.720555466065</v>
      </c>
      <c r="T32" s="154">
        <v>-523427.4847558167</v>
      </c>
      <c r="U32" s="154">
        <v>-8149.681139322027</v>
      </c>
      <c r="V32" s="154">
        <v>-13635.434706684511</v>
      </c>
      <c r="W32" s="154">
        <v>-21785.115846006538</v>
      </c>
      <c r="X32" s="154">
        <v>-545212.6006018232</v>
      </c>
      <c r="Y32" s="154">
        <v>-1203.5954075697841</v>
      </c>
      <c r="Z32" s="154">
        <v>-160633.42679339703</v>
      </c>
      <c r="AA32" s="154">
        <v>0</v>
      </c>
      <c r="AB32" s="157">
        <v>48118.58713703466</v>
      </c>
      <c r="AC32" s="108">
        <v>18</v>
      </c>
      <c r="AD32" s="108">
        <v>18</v>
      </c>
      <c r="AE32" s="156" t="s">
        <v>54</v>
      </c>
      <c r="AF32" s="154">
        <v>-46064.24125255078</v>
      </c>
      <c r="AG32" s="154">
        <v>2054.345884483875</v>
      </c>
      <c r="AH32" s="154">
        <v>338055.781823099</v>
      </c>
      <c r="AI32" s="154">
        <v>0</v>
      </c>
      <c r="AJ32" s="154">
        <v>-122156.58033473806</v>
      </c>
      <c r="AK32" s="154">
        <v>0</v>
      </c>
      <c r="AL32" s="154">
        <v>215899.20148836094</v>
      </c>
      <c r="AM32" s="154">
        <v>15073.726784781149</v>
      </c>
      <c r="AN32" s="154">
        <v>0</v>
      </c>
      <c r="AO32" s="154">
        <v>-16343.49296122181</v>
      </c>
      <c r="AP32" s="154">
        <v>-16343.49296122181</v>
      </c>
      <c r="AQ32" s="108">
        <v>18</v>
      </c>
      <c r="AR32" s="108">
        <v>18</v>
      </c>
      <c r="AS32" s="156" t="s">
        <v>54</v>
      </c>
      <c r="AT32" s="154">
        <v>-11925.802434224017</v>
      </c>
      <c r="AU32" s="154">
        <v>-43274.73652171179</v>
      </c>
      <c r="AV32" s="154">
        <v>-55200.53895593581</v>
      </c>
      <c r="AW32" s="154">
        <v>161483.24224046836</v>
      </c>
      <c r="AX32" s="154">
        <v>0</v>
      </c>
      <c r="AY32" s="154">
        <v>0</v>
      </c>
      <c r="AZ32" s="157">
        <v>0</v>
      </c>
      <c r="BA32" s="154">
        <v>0</v>
      </c>
      <c r="BB32" s="154">
        <v>161483.24224046836</v>
      </c>
      <c r="BC32" s="108">
        <v>18</v>
      </c>
      <c r="BD32" s="108">
        <v>18</v>
      </c>
      <c r="BE32" s="156" t="s">
        <v>54</v>
      </c>
      <c r="BF32" s="154">
        <v>-1150.620036479602</v>
      </c>
      <c r="BG32" s="154">
        <v>0</v>
      </c>
      <c r="BH32" s="154">
        <v>-1150.620036479602</v>
      </c>
      <c r="BI32" s="154">
        <v>0</v>
      </c>
      <c r="BJ32" s="154">
        <v>0</v>
      </c>
      <c r="BK32" s="154">
        <v>0</v>
      </c>
      <c r="BL32" s="154">
        <v>0</v>
      </c>
      <c r="BM32" s="154">
        <v>160332.62220398875</v>
      </c>
      <c r="BN32" s="108">
        <v>18</v>
      </c>
      <c r="BO32" s="173"/>
      <c r="BP32" s="175"/>
      <c r="BQ32" s="115"/>
      <c r="BR32" s="115"/>
    </row>
    <row r="33" spans="1:70" s="28" customFormat="1" ht="15" customHeight="1">
      <c r="A33" s="108">
        <v>19</v>
      </c>
      <c r="B33" s="109" t="s">
        <v>529</v>
      </c>
      <c r="C33" s="154">
        <v>629481.0679188845</v>
      </c>
      <c r="D33" s="154">
        <v>45605.53687969931</v>
      </c>
      <c r="E33" s="154">
        <v>0</v>
      </c>
      <c r="F33" s="154">
        <v>675086.6047985838</v>
      </c>
      <c r="G33" s="154">
        <v>0</v>
      </c>
      <c r="H33" s="154">
        <v>-27248.272817169494</v>
      </c>
      <c r="I33" s="154">
        <v>647838.3319814142</v>
      </c>
      <c r="J33" s="154">
        <v>-1801.223697055921</v>
      </c>
      <c r="K33" s="154">
        <v>695.7588829817562</v>
      </c>
      <c r="L33" s="154">
        <v>-1105.464814074165</v>
      </c>
      <c r="M33" s="154">
        <v>646732.86716734</v>
      </c>
      <c r="N33" s="173">
        <v>0</v>
      </c>
      <c r="O33" s="108">
        <v>19</v>
      </c>
      <c r="P33" s="108">
        <v>19</v>
      </c>
      <c r="Q33" s="156" t="s">
        <v>529</v>
      </c>
      <c r="R33" s="154">
        <v>-451504.1797924483</v>
      </c>
      <c r="S33" s="154">
        <v>8701.177446567008</v>
      </c>
      <c r="T33" s="154">
        <v>-442803.0023458813</v>
      </c>
      <c r="U33" s="154">
        <v>-70869.50008060574</v>
      </c>
      <c r="V33" s="154">
        <v>-723.4848783185786</v>
      </c>
      <c r="W33" s="154">
        <v>-71592.98495892431</v>
      </c>
      <c r="X33" s="154">
        <v>-514395.9873048056</v>
      </c>
      <c r="Y33" s="154">
        <v>-608.009897740076</v>
      </c>
      <c r="Z33" s="154">
        <v>-166185.40061962206</v>
      </c>
      <c r="AA33" s="154">
        <v>0</v>
      </c>
      <c r="AB33" s="157">
        <v>-34456.530654827715</v>
      </c>
      <c r="AC33" s="108">
        <v>19</v>
      </c>
      <c r="AD33" s="108">
        <v>19</v>
      </c>
      <c r="AE33" s="156" t="s">
        <v>529</v>
      </c>
      <c r="AF33" s="154">
        <v>-32951.99445787237</v>
      </c>
      <c r="AG33" s="154">
        <v>-67408.5251127001</v>
      </c>
      <c r="AH33" s="154">
        <v>298660.5568189002</v>
      </c>
      <c r="AI33" s="154">
        <v>0</v>
      </c>
      <c r="AJ33" s="154">
        <v>-183988.94267528123</v>
      </c>
      <c r="AK33" s="154">
        <v>46.35323220394599</v>
      </c>
      <c r="AL33" s="154">
        <v>114717.96737582293</v>
      </c>
      <c r="AM33" s="154">
        <v>18276.644126089122</v>
      </c>
      <c r="AN33" s="154">
        <v>0</v>
      </c>
      <c r="AO33" s="154">
        <v>-15521.670499442422</v>
      </c>
      <c r="AP33" s="154">
        <v>-15521.670499442422</v>
      </c>
      <c r="AQ33" s="108">
        <v>19</v>
      </c>
      <c r="AR33" s="108">
        <v>19</v>
      </c>
      <c r="AS33" s="156" t="s">
        <v>529</v>
      </c>
      <c r="AT33" s="154">
        <v>-1970.0528986608879</v>
      </c>
      <c r="AU33" s="154">
        <v>0</v>
      </c>
      <c r="AV33" s="154">
        <v>-1970.0528986608879</v>
      </c>
      <c r="AW33" s="154">
        <v>48094.36299110866</v>
      </c>
      <c r="AX33" s="154">
        <v>0</v>
      </c>
      <c r="AY33" s="154">
        <v>0</v>
      </c>
      <c r="AZ33" s="157">
        <v>0</v>
      </c>
      <c r="BA33" s="154">
        <v>0</v>
      </c>
      <c r="BB33" s="154">
        <v>48094.36299110866</v>
      </c>
      <c r="BC33" s="108">
        <v>19</v>
      </c>
      <c r="BD33" s="108">
        <v>19</v>
      </c>
      <c r="BE33" s="156" t="s">
        <v>529</v>
      </c>
      <c r="BF33" s="154">
        <v>115.13061063642134</v>
      </c>
      <c r="BG33" s="154">
        <v>0</v>
      </c>
      <c r="BH33" s="154">
        <v>115.13061063642134</v>
      </c>
      <c r="BI33" s="154">
        <v>0</v>
      </c>
      <c r="BJ33" s="154">
        <v>0</v>
      </c>
      <c r="BK33" s="154">
        <v>0</v>
      </c>
      <c r="BL33" s="154">
        <v>0</v>
      </c>
      <c r="BM33" s="154">
        <v>48209.49360174508</v>
      </c>
      <c r="BN33" s="108">
        <v>19</v>
      </c>
      <c r="BO33" s="173"/>
      <c r="BP33" s="175"/>
      <c r="BQ33" s="115"/>
      <c r="BR33" s="115"/>
    </row>
    <row r="34" spans="1:70" s="28" customFormat="1" ht="15" customHeight="1">
      <c r="A34" s="108">
        <v>20</v>
      </c>
      <c r="B34" s="109" t="s">
        <v>530</v>
      </c>
      <c r="C34" s="154">
        <v>1738.7350375657593</v>
      </c>
      <c r="D34" s="154">
        <v>13.478027733158463</v>
      </c>
      <c r="E34" s="154">
        <v>0</v>
      </c>
      <c r="F34" s="154">
        <v>1752.213065298918</v>
      </c>
      <c r="G34" s="154">
        <v>3.339550858072471E-13</v>
      </c>
      <c r="H34" s="154">
        <v>-459.9781226372333</v>
      </c>
      <c r="I34" s="154">
        <v>1292.2349426616847</v>
      </c>
      <c r="J34" s="154">
        <v>0</v>
      </c>
      <c r="K34" s="154">
        <v>0</v>
      </c>
      <c r="L34" s="154">
        <v>0</v>
      </c>
      <c r="M34" s="154">
        <v>1292.2349426616847</v>
      </c>
      <c r="N34" s="173">
        <v>0</v>
      </c>
      <c r="O34" s="108">
        <v>20</v>
      </c>
      <c r="P34" s="108">
        <v>20</v>
      </c>
      <c r="Q34" s="156" t="s">
        <v>530</v>
      </c>
      <c r="R34" s="154">
        <v>-2008.9352221213508</v>
      </c>
      <c r="S34" s="154">
        <v>566.4574047287036</v>
      </c>
      <c r="T34" s="154">
        <v>-1442.477817392647</v>
      </c>
      <c r="U34" s="154">
        <v>-1086.6600072369067</v>
      </c>
      <c r="V34" s="154">
        <v>535.9049098672643</v>
      </c>
      <c r="W34" s="154">
        <v>-550.7550973696424</v>
      </c>
      <c r="X34" s="154">
        <v>-1993.2329147622895</v>
      </c>
      <c r="Y34" s="154">
        <v>-6.561978896354375</v>
      </c>
      <c r="Z34" s="154">
        <v>-561.4993455625893</v>
      </c>
      <c r="AA34" s="154">
        <v>0</v>
      </c>
      <c r="AB34" s="157">
        <v>-1269.0592965595483</v>
      </c>
      <c r="AC34" s="108">
        <v>20</v>
      </c>
      <c r="AD34" s="108">
        <v>20</v>
      </c>
      <c r="AE34" s="156" t="s">
        <v>530</v>
      </c>
      <c r="AF34" s="154">
        <v>-57.23920037305757</v>
      </c>
      <c r="AG34" s="154">
        <v>-1326.298496932606</v>
      </c>
      <c r="AH34" s="154">
        <v>1807.340666027121</v>
      </c>
      <c r="AI34" s="154">
        <v>0</v>
      </c>
      <c r="AJ34" s="154">
        <v>-480.14708924505663</v>
      </c>
      <c r="AK34" s="154">
        <v>0</v>
      </c>
      <c r="AL34" s="154">
        <v>1327.1935767820644</v>
      </c>
      <c r="AM34" s="154">
        <v>0</v>
      </c>
      <c r="AN34" s="154">
        <v>0</v>
      </c>
      <c r="AO34" s="154">
        <v>0</v>
      </c>
      <c r="AP34" s="154">
        <v>0</v>
      </c>
      <c r="AQ34" s="108">
        <v>20</v>
      </c>
      <c r="AR34" s="108">
        <v>20</v>
      </c>
      <c r="AS34" s="156" t="s">
        <v>530</v>
      </c>
      <c r="AT34" s="154">
        <v>0</v>
      </c>
      <c r="AU34" s="154">
        <v>0</v>
      </c>
      <c r="AV34" s="154">
        <v>0</v>
      </c>
      <c r="AW34" s="154">
        <v>0.8950798494583978</v>
      </c>
      <c r="AX34" s="154">
        <v>0</v>
      </c>
      <c r="AY34" s="154">
        <v>0</v>
      </c>
      <c r="AZ34" s="157">
        <v>0</v>
      </c>
      <c r="BA34" s="154">
        <v>0</v>
      </c>
      <c r="BB34" s="154">
        <v>0.8950798494583978</v>
      </c>
      <c r="BC34" s="108">
        <v>20</v>
      </c>
      <c r="BD34" s="108">
        <v>20</v>
      </c>
      <c r="BE34" s="156" t="s">
        <v>530</v>
      </c>
      <c r="BF34" s="154">
        <v>0</v>
      </c>
      <c r="BG34" s="154">
        <v>0</v>
      </c>
      <c r="BH34" s="154">
        <v>0</v>
      </c>
      <c r="BI34" s="154">
        <v>-0.8950798494583762</v>
      </c>
      <c r="BJ34" s="154">
        <v>0</v>
      </c>
      <c r="BK34" s="154">
        <v>-0.8950798494583762</v>
      </c>
      <c r="BL34" s="154">
        <v>0</v>
      </c>
      <c r="BM34" s="154">
        <v>2.1649348980190553E-14</v>
      </c>
      <c r="BN34" s="108">
        <v>20</v>
      </c>
      <c r="BO34" s="173"/>
      <c r="BP34" s="175"/>
      <c r="BQ34" s="115"/>
      <c r="BR34" s="115"/>
    </row>
    <row r="35" spans="1:70" s="28" customFormat="1" ht="15" customHeight="1">
      <c r="A35" s="108">
        <v>21</v>
      </c>
      <c r="B35" s="109" t="s">
        <v>531</v>
      </c>
      <c r="C35" s="154">
        <v>21576.258001133912</v>
      </c>
      <c r="D35" s="154">
        <v>1514.1382653402245</v>
      </c>
      <c r="E35" s="154">
        <v>0</v>
      </c>
      <c r="F35" s="154">
        <v>23090.396266474127</v>
      </c>
      <c r="G35" s="154">
        <v>-1.0231815394945443E-11</v>
      </c>
      <c r="H35" s="154">
        <v>-5065.952437967964</v>
      </c>
      <c r="I35" s="154">
        <v>18024.443828506162</v>
      </c>
      <c r="J35" s="154">
        <v>-847.6608574336781</v>
      </c>
      <c r="K35" s="154">
        <v>6.495998907451414</v>
      </c>
      <c r="L35" s="154">
        <v>-841.1648585262267</v>
      </c>
      <c r="M35" s="154">
        <v>17183.278969979936</v>
      </c>
      <c r="N35" s="173">
        <v>0</v>
      </c>
      <c r="O35" s="108">
        <v>21</v>
      </c>
      <c r="P35" s="108">
        <v>21</v>
      </c>
      <c r="Q35" s="156" t="s">
        <v>531</v>
      </c>
      <c r="R35" s="154">
        <v>-15044.924459625352</v>
      </c>
      <c r="S35" s="154">
        <v>4013.6208149574377</v>
      </c>
      <c r="T35" s="154">
        <v>-11031.303644667914</v>
      </c>
      <c r="U35" s="154">
        <v>-2591.4245641536763</v>
      </c>
      <c r="V35" s="154">
        <v>336.88994333917896</v>
      </c>
      <c r="W35" s="154">
        <v>-2254.5346208144974</v>
      </c>
      <c r="X35" s="154">
        <v>-13285.838265482413</v>
      </c>
      <c r="Y35" s="154">
        <v>-20.097876619779804</v>
      </c>
      <c r="Z35" s="154">
        <v>-4216.888370770289</v>
      </c>
      <c r="AA35" s="154">
        <v>0</v>
      </c>
      <c r="AB35" s="157">
        <v>-339.54554289254565</v>
      </c>
      <c r="AC35" s="108">
        <v>21</v>
      </c>
      <c r="AD35" s="108">
        <v>21</v>
      </c>
      <c r="AE35" s="159" t="s">
        <v>531</v>
      </c>
      <c r="AF35" s="154">
        <v>-1937.9996740518532</v>
      </c>
      <c r="AG35" s="154">
        <v>-2277.545216944399</v>
      </c>
      <c r="AH35" s="154">
        <v>13675.853459886564</v>
      </c>
      <c r="AI35" s="154">
        <v>0</v>
      </c>
      <c r="AJ35" s="154">
        <v>-3102.1724982520404</v>
      </c>
      <c r="AK35" s="154">
        <v>0</v>
      </c>
      <c r="AL35" s="154">
        <v>10573.680961634524</v>
      </c>
      <c r="AM35" s="154">
        <v>0</v>
      </c>
      <c r="AN35" s="154">
        <v>0</v>
      </c>
      <c r="AO35" s="154">
        <v>0</v>
      </c>
      <c r="AP35" s="154">
        <v>0</v>
      </c>
      <c r="AQ35" s="108">
        <v>21</v>
      </c>
      <c r="AR35" s="108">
        <v>21</v>
      </c>
      <c r="AS35" s="159" t="s">
        <v>531</v>
      </c>
      <c r="AT35" s="154">
        <v>-618.3964359931857</v>
      </c>
      <c r="AU35" s="154">
        <v>0</v>
      </c>
      <c r="AV35" s="154">
        <v>-618.3964359931857</v>
      </c>
      <c r="AW35" s="154">
        <v>7677.739308696938</v>
      </c>
      <c r="AX35" s="154">
        <v>0</v>
      </c>
      <c r="AY35" s="154">
        <v>0</v>
      </c>
      <c r="AZ35" s="157">
        <v>0</v>
      </c>
      <c r="BA35" s="154">
        <v>0</v>
      </c>
      <c r="BB35" s="154">
        <v>7677.739308696938</v>
      </c>
      <c r="BC35" s="108">
        <v>21</v>
      </c>
      <c r="BD35" s="108">
        <v>21</v>
      </c>
      <c r="BE35" s="159" t="s">
        <v>531</v>
      </c>
      <c r="BF35" s="154">
        <v>30.03992494764731</v>
      </c>
      <c r="BG35" s="154">
        <v>0</v>
      </c>
      <c r="BH35" s="154">
        <v>30.03992494764731</v>
      </c>
      <c r="BI35" s="154">
        <v>0</v>
      </c>
      <c r="BJ35" s="154">
        <v>0</v>
      </c>
      <c r="BK35" s="154">
        <v>0</v>
      </c>
      <c r="BL35" s="154">
        <v>0</v>
      </c>
      <c r="BM35" s="154">
        <v>7707.7792336445855</v>
      </c>
      <c r="BN35" s="108">
        <v>21</v>
      </c>
      <c r="BO35" s="173"/>
      <c r="BP35" s="175"/>
      <c r="BQ35" s="115"/>
      <c r="BR35" s="115"/>
    </row>
    <row r="36" spans="1:70" s="69" customFormat="1" ht="15" customHeight="1">
      <c r="A36" s="110"/>
      <c r="B36" s="110" t="s">
        <v>1698</v>
      </c>
      <c r="C36" s="160">
        <v>3153878.778675668</v>
      </c>
      <c r="D36" s="160">
        <v>124175.68363514924</v>
      </c>
      <c r="E36" s="154">
        <v>879.5217120754533</v>
      </c>
      <c r="F36" s="160">
        <v>3278054.4623108166</v>
      </c>
      <c r="G36" s="154">
        <v>-879.5217120754387</v>
      </c>
      <c r="H36" s="160">
        <v>-193450.0542840365</v>
      </c>
      <c r="I36" s="160">
        <v>3084604.408026781</v>
      </c>
      <c r="J36" s="160">
        <v>-45297.736751467586</v>
      </c>
      <c r="K36" s="160">
        <v>3973.419321718843</v>
      </c>
      <c r="L36" s="160">
        <v>-41324.317429748735</v>
      </c>
      <c r="M36" s="160">
        <v>3043280.090597032</v>
      </c>
      <c r="N36" s="176">
        <v>0</v>
      </c>
      <c r="O36" s="110"/>
      <c r="P36" s="110"/>
      <c r="Q36" s="110" t="s">
        <v>1698</v>
      </c>
      <c r="R36" s="160">
        <v>-2228658.3247765778</v>
      </c>
      <c r="S36" s="160">
        <v>91702.5801367332</v>
      </c>
      <c r="T36" s="160">
        <v>-2136955.7446398437</v>
      </c>
      <c r="U36" s="160">
        <v>-157206.57971975132</v>
      </c>
      <c r="V36" s="160">
        <v>-15380.008953268187</v>
      </c>
      <c r="W36" s="160">
        <v>-172586.58867301952</v>
      </c>
      <c r="X36" s="160">
        <v>-2309542.333312864</v>
      </c>
      <c r="Y36" s="160">
        <v>-4110.238988707428</v>
      </c>
      <c r="Z36" s="160">
        <v>-642254.8661504858</v>
      </c>
      <c r="AA36" s="160">
        <v>0</v>
      </c>
      <c r="AB36" s="160">
        <v>87372.65214497467</v>
      </c>
      <c r="AC36" s="110"/>
      <c r="AD36" s="110"/>
      <c r="AE36" s="110" t="s">
        <v>1698</v>
      </c>
      <c r="AF36" s="160">
        <v>-152410.35076641914</v>
      </c>
      <c r="AG36" s="160">
        <v>-65037.698621444484</v>
      </c>
      <c r="AH36" s="160">
        <v>1203762.0090917635</v>
      </c>
      <c r="AI36" s="160">
        <v>-1749.933975682233</v>
      </c>
      <c r="AJ36" s="160">
        <v>-480587.78866093635</v>
      </c>
      <c r="AK36" s="160">
        <v>-1319.4574780831829</v>
      </c>
      <c r="AL36" s="160">
        <v>720104.8289770619</v>
      </c>
      <c r="AM36" s="160">
        <v>50469.92145156856</v>
      </c>
      <c r="AN36" s="160">
        <v>-1326.1520569572353</v>
      </c>
      <c r="AO36" s="160">
        <v>-49912.24902536233</v>
      </c>
      <c r="AP36" s="160">
        <v>-51238.40108231957</v>
      </c>
      <c r="AQ36" s="110"/>
      <c r="AR36" s="110"/>
      <c r="AS36" s="110" t="s">
        <v>1698</v>
      </c>
      <c r="AT36" s="160">
        <v>-23141.928307807062</v>
      </c>
      <c r="AU36" s="160">
        <v>-46382.70173898956</v>
      </c>
      <c r="AV36" s="160">
        <v>-69524.63004679662</v>
      </c>
      <c r="AW36" s="160">
        <v>584774.0206780698</v>
      </c>
      <c r="AX36" s="160">
        <v>0</v>
      </c>
      <c r="AY36" s="160">
        <v>-0.013849997670597608</v>
      </c>
      <c r="AZ36" s="160">
        <v>-0.013849997670597608</v>
      </c>
      <c r="BA36" s="160">
        <v>0</v>
      </c>
      <c r="BB36" s="160">
        <v>584774.0068280721</v>
      </c>
      <c r="BC36" s="110"/>
      <c r="BD36" s="110"/>
      <c r="BE36" s="110" t="s">
        <v>1698</v>
      </c>
      <c r="BF36" s="386">
        <v>-588.1616310783148</v>
      </c>
      <c r="BG36" s="386">
        <v>355.0453402856604</v>
      </c>
      <c r="BH36" s="386">
        <v>-233.11629079265452</v>
      </c>
      <c r="BI36" s="386">
        <v>-70640.02372920087</v>
      </c>
      <c r="BJ36" s="386">
        <v>1699.417854178435</v>
      </c>
      <c r="BK36" s="386">
        <v>-68940.60587502245</v>
      </c>
      <c r="BL36" s="386">
        <v>0</v>
      </c>
      <c r="BM36" s="386">
        <v>515600.28466225707</v>
      </c>
      <c r="BN36" s="110"/>
      <c r="BO36" s="176"/>
      <c r="BP36" s="176"/>
      <c r="BQ36" s="180"/>
      <c r="BR36" s="180"/>
    </row>
    <row r="37" spans="1:70" s="69" customFormat="1" ht="15" customHeight="1">
      <c r="A37" s="110"/>
      <c r="B37" s="111" t="s">
        <v>1699</v>
      </c>
      <c r="C37" s="154"/>
      <c r="D37" s="154"/>
      <c r="E37" s="154">
        <v>0</v>
      </c>
      <c r="F37" s="154"/>
      <c r="G37" s="154">
        <v>0</v>
      </c>
      <c r="H37" s="154"/>
      <c r="I37" s="154"/>
      <c r="J37" s="154"/>
      <c r="K37" s="154"/>
      <c r="L37" s="154"/>
      <c r="M37" s="154"/>
      <c r="N37" s="173"/>
      <c r="O37" s="110"/>
      <c r="P37" s="110"/>
      <c r="Q37" s="111" t="s">
        <v>1699</v>
      </c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10"/>
      <c r="AD37" s="110"/>
      <c r="AE37" s="111" t="s">
        <v>1699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10"/>
      <c r="AR37" s="110"/>
      <c r="AS37" s="111" t="s">
        <v>1699</v>
      </c>
      <c r="AT37" s="154"/>
      <c r="AU37" s="154"/>
      <c r="AV37" s="154"/>
      <c r="AW37" s="154"/>
      <c r="AX37" s="154"/>
      <c r="AY37" s="154"/>
      <c r="AZ37" s="154"/>
      <c r="BA37" s="154"/>
      <c r="BB37" s="154"/>
      <c r="BC37" s="110"/>
      <c r="BD37" s="110"/>
      <c r="BE37" s="111" t="s">
        <v>1699</v>
      </c>
      <c r="BF37" s="154"/>
      <c r="BG37" s="154"/>
      <c r="BH37" s="154"/>
      <c r="BI37" s="154"/>
      <c r="BJ37" s="154"/>
      <c r="BK37" s="154"/>
      <c r="BL37" s="154"/>
      <c r="BM37" s="154"/>
      <c r="BN37" s="110"/>
      <c r="BO37" s="173"/>
      <c r="BP37" s="175"/>
      <c r="BQ37" s="180"/>
      <c r="BR37" s="180"/>
    </row>
    <row r="38" spans="1:70" s="28" customFormat="1" ht="15" customHeight="1">
      <c r="A38" s="108">
        <v>22</v>
      </c>
      <c r="B38" s="109" t="s">
        <v>1412</v>
      </c>
      <c r="C38" s="154">
        <v>183437.4400380372</v>
      </c>
      <c r="D38" s="154">
        <v>4512.6746510226085</v>
      </c>
      <c r="E38" s="154">
        <v>0</v>
      </c>
      <c r="F38" s="154">
        <v>187950.11468905982</v>
      </c>
      <c r="G38" s="154">
        <v>1.3642420526593924E-11</v>
      </c>
      <c r="H38" s="154">
        <v>-17026.09883641574</v>
      </c>
      <c r="I38" s="154">
        <v>170924.01585264408</v>
      </c>
      <c r="J38" s="154">
        <v>-4133.801129175694</v>
      </c>
      <c r="K38" s="154">
        <v>-46.984992097691595</v>
      </c>
      <c r="L38" s="154">
        <v>-4180.786121273385</v>
      </c>
      <c r="M38" s="154">
        <v>166743.2297313707</v>
      </c>
      <c r="N38" s="173">
        <v>0</v>
      </c>
      <c r="O38" s="108">
        <v>22</v>
      </c>
      <c r="P38" s="108">
        <v>22</v>
      </c>
      <c r="Q38" s="109" t="s">
        <v>1412</v>
      </c>
      <c r="R38" s="154">
        <v>-115652.8144785929</v>
      </c>
      <c r="S38" s="154">
        <v>12198.58482834531</v>
      </c>
      <c r="T38" s="154">
        <v>-103454.2296502476</v>
      </c>
      <c r="U38" s="154">
        <v>1197.4098003717957</v>
      </c>
      <c r="V38" s="154">
        <v>386.027535074829</v>
      </c>
      <c r="W38" s="154">
        <v>1583.4373354466247</v>
      </c>
      <c r="X38" s="154">
        <v>-101870.79231480097</v>
      </c>
      <c r="Y38" s="154">
        <v>0</v>
      </c>
      <c r="Z38" s="154">
        <v>-47636.20345557992</v>
      </c>
      <c r="AA38" s="154">
        <v>0</v>
      </c>
      <c r="AB38" s="157">
        <v>17236.233960989804</v>
      </c>
      <c r="AC38" s="108">
        <v>22</v>
      </c>
      <c r="AD38" s="108">
        <v>22</v>
      </c>
      <c r="AE38" s="109" t="s">
        <v>1412</v>
      </c>
      <c r="AF38" s="154">
        <v>-8690.285308466227</v>
      </c>
      <c r="AG38" s="154">
        <v>8545.948652523577</v>
      </c>
      <c r="AH38" s="154">
        <v>22078.151786721428</v>
      </c>
      <c r="AI38" s="154">
        <v>138.69171667372774</v>
      </c>
      <c r="AJ38" s="154">
        <v>-8151.3476690417365</v>
      </c>
      <c r="AK38" s="154">
        <v>24.843765821578536</v>
      </c>
      <c r="AL38" s="154">
        <v>14090.339600174999</v>
      </c>
      <c r="AM38" s="154">
        <v>8.753758527723505</v>
      </c>
      <c r="AN38" s="154">
        <v>0</v>
      </c>
      <c r="AO38" s="154">
        <v>-17.40803707217834</v>
      </c>
      <c r="AP38" s="154">
        <v>-17.40803707217834</v>
      </c>
      <c r="AQ38" s="108">
        <v>22</v>
      </c>
      <c r="AR38" s="108">
        <v>22</v>
      </c>
      <c r="AS38" s="109" t="s">
        <v>1412</v>
      </c>
      <c r="AT38" s="154">
        <v>0</v>
      </c>
      <c r="AU38" s="154">
        <v>0</v>
      </c>
      <c r="AV38" s="154">
        <v>0</v>
      </c>
      <c r="AW38" s="154">
        <v>22627.633974154123</v>
      </c>
      <c r="AX38" s="154">
        <v>2.4323495909081654</v>
      </c>
      <c r="AY38" s="154">
        <v>-6.965538828480467</v>
      </c>
      <c r="AZ38" s="157">
        <v>-4.5331892375723015</v>
      </c>
      <c r="BA38" s="154">
        <v>0</v>
      </c>
      <c r="BB38" s="154">
        <v>22623.10078491655</v>
      </c>
      <c r="BC38" s="108">
        <v>22</v>
      </c>
      <c r="BD38" s="108">
        <v>22</v>
      </c>
      <c r="BE38" s="109" t="s">
        <v>1412</v>
      </c>
      <c r="BF38" s="154">
        <v>0.7968798659744276</v>
      </c>
      <c r="BG38" s="154">
        <v>6.630908884761184</v>
      </c>
      <c r="BH38" s="154">
        <v>7.427788750735612</v>
      </c>
      <c r="BI38" s="154">
        <v>-4452.242261186607</v>
      </c>
      <c r="BJ38" s="154">
        <v>0</v>
      </c>
      <c r="BK38" s="154">
        <v>-4452.242261186607</v>
      </c>
      <c r="BL38" s="154">
        <v>-0.7380398758706035</v>
      </c>
      <c r="BM38" s="154">
        <v>18177.548272604807</v>
      </c>
      <c r="BN38" s="108">
        <v>22</v>
      </c>
      <c r="BO38" s="173"/>
      <c r="BP38" s="175"/>
      <c r="BQ38" s="115"/>
      <c r="BR38" s="115"/>
    </row>
    <row r="39" spans="1:70" s="28" customFormat="1" ht="15" customHeight="1">
      <c r="A39" s="108"/>
      <c r="B39" s="109" t="s">
        <v>163</v>
      </c>
      <c r="C39" s="164"/>
      <c r="D39" s="164"/>
      <c r="E39" s="154">
        <v>0</v>
      </c>
      <c r="F39" s="154"/>
      <c r="G39" s="154">
        <v>0</v>
      </c>
      <c r="H39" s="154"/>
      <c r="I39" s="154"/>
      <c r="J39" s="154"/>
      <c r="K39" s="154"/>
      <c r="L39" s="154"/>
      <c r="M39" s="154"/>
      <c r="N39" s="173"/>
      <c r="O39" s="174"/>
      <c r="P39" s="174"/>
      <c r="Q39" s="109" t="s">
        <v>163</v>
      </c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74"/>
      <c r="AD39" s="174"/>
      <c r="AE39" s="109" t="s">
        <v>163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74"/>
      <c r="AR39" s="174"/>
      <c r="AS39" s="109" t="s">
        <v>163</v>
      </c>
      <c r="AT39" s="154"/>
      <c r="AU39" s="154"/>
      <c r="AV39" s="154"/>
      <c r="AW39" s="154"/>
      <c r="AX39" s="154"/>
      <c r="AY39" s="154"/>
      <c r="AZ39" s="154"/>
      <c r="BA39" s="154"/>
      <c r="BB39" s="154"/>
      <c r="BC39" s="174"/>
      <c r="BD39" s="174"/>
      <c r="BE39" s="109" t="s">
        <v>163</v>
      </c>
      <c r="BF39" s="154"/>
      <c r="BG39" s="154"/>
      <c r="BH39" s="154"/>
      <c r="BI39" s="154"/>
      <c r="BJ39" s="154"/>
      <c r="BK39" s="154"/>
      <c r="BL39" s="154"/>
      <c r="BM39" s="154"/>
      <c r="BN39" s="121"/>
      <c r="BO39" s="173"/>
      <c r="BP39" s="175"/>
      <c r="BQ39" s="115"/>
      <c r="BR39" s="115"/>
    </row>
    <row r="40" spans="1:70" s="28" customFormat="1" ht="15" customHeight="1">
      <c r="A40" s="109"/>
      <c r="B40" s="112" t="s">
        <v>164</v>
      </c>
      <c r="C40" s="154"/>
      <c r="D40" s="154"/>
      <c r="E40" s="154">
        <v>0</v>
      </c>
      <c r="F40" s="154"/>
      <c r="G40" s="154">
        <v>0</v>
      </c>
      <c r="H40" s="154"/>
      <c r="I40" s="154"/>
      <c r="J40" s="154"/>
      <c r="K40" s="154"/>
      <c r="L40" s="154"/>
      <c r="M40" s="154"/>
      <c r="N40" s="173"/>
      <c r="O40" s="174"/>
      <c r="P40" s="174"/>
      <c r="Q40" s="112" t="s">
        <v>164</v>
      </c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74"/>
      <c r="AD40" s="174"/>
      <c r="AE40" s="112" t="s">
        <v>164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74"/>
      <c r="AR40" s="174"/>
      <c r="AS40" s="112" t="s">
        <v>164</v>
      </c>
      <c r="AT40" s="154"/>
      <c r="AU40" s="154"/>
      <c r="AV40" s="154"/>
      <c r="AW40" s="154"/>
      <c r="AX40" s="154"/>
      <c r="AY40" s="154"/>
      <c r="AZ40" s="154"/>
      <c r="BA40" s="154"/>
      <c r="BB40" s="154"/>
      <c r="BC40" s="174"/>
      <c r="BD40" s="174"/>
      <c r="BE40" s="112" t="s">
        <v>164</v>
      </c>
      <c r="BF40" s="154"/>
      <c r="BG40" s="154"/>
      <c r="BH40" s="154"/>
      <c r="BI40" s="154"/>
      <c r="BJ40" s="154"/>
      <c r="BK40" s="154"/>
      <c r="BL40" s="154"/>
      <c r="BM40" s="154"/>
      <c r="BN40" s="121"/>
      <c r="BO40" s="115"/>
      <c r="BP40" s="115"/>
      <c r="BQ40" s="115"/>
      <c r="BR40" s="115"/>
    </row>
    <row r="41" spans="1:70" s="69" customFormat="1" ht="15" customHeight="1">
      <c r="A41" s="110"/>
      <c r="B41" s="110" t="s">
        <v>1698</v>
      </c>
      <c r="C41" s="160">
        <v>3337316.218713705</v>
      </c>
      <c r="D41" s="160">
        <v>128688.35828617185</v>
      </c>
      <c r="E41" s="154">
        <v>879.5217120749876</v>
      </c>
      <c r="F41" s="160">
        <v>3466004.5769998766</v>
      </c>
      <c r="G41" s="154">
        <v>-879.5217120750458</v>
      </c>
      <c r="H41" s="160">
        <v>-210476.15312045225</v>
      </c>
      <c r="I41" s="160">
        <v>3255528.423879425</v>
      </c>
      <c r="J41" s="160">
        <v>-49431.53788064328</v>
      </c>
      <c r="K41" s="160">
        <v>3926.4343296211514</v>
      </c>
      <c r="L41" s="160">
        <v>-45505.10355102212</v>
      </c>
      <c r="M41" s="160">
        <v>3210023.320328403</v>
      </c>
      <c r="N41" s="176">
        <v>0</v>
      </c>
      <c r="O41" s="177"/>
      <c r="P41" s="177"/>
      <c r="Q41" s="110" t="s">
        <v>1698</v>
      </c>
      <c r="R41" s="160">
        <v>-2344311.1392551707</v>
      </c>
      <c r="S41" s="160">
        <v>103901.16496507851</v>
      </c>
      <c r="T41" s="160">
        <v>-2240409.974290091</v>
      </c>
      <c r="U41" s="160">
        <v>-156009.16991937952</v>
      </c>
      <c r="V41" s="160">
        <v>-14993.981418193358</v>
      </c>
      <c r="W41" s="160">
        <v>-171003.1513375729</v>
      </c>
      <c r="X41" s="160">
        <v>-2411413.125627665</v>
      </c>
      <c r="Y41" s="160">
        <v>-4110.238988707428</v>
      </c>
      <c r="Z41" s="160">
        <v>-689891.0696060658</v>
      </c>
      <c r="AA41" s="160">
        <v>0</v>
      </c>
      <c r="AB41" s="160">
        <v>104608.88610596447</v>
      </c>
      <c r="AC41" s="177"/>
      <c r="AD41" s="177"/>
      <c r="AE41" s="110" t="s">
        <v>1698</v>
      </c>
      <c r="AF41" s="160">
        <v>-161100.63607488538</v>
      </c>
      <c r="AG41" s="160">
        <v>-56491.74996892091</v>
      </c>
      <c r="AH41" s="160">
        <v>1225840.160878485</v>
      </c>
      <c r="AI41" s="160">
        <v>-1611.2422590085052</v>
      </c>
      <c r="AJ41" s="160">
        <v>-488739.13632997806</v>
      </c>
      <c r="AK41" s="160">
        <v>-1294.6137122616044</v>
      </c>
      <c r="AL41" s="160">
        <v>734195.1685772369</v>
      </c>
      <c r="AM41" s="160">
        <v>50478.675210096284</v>
      </c>
      <c r="AN41" s="160">
        <v>-1326.1520569572353</v>
      </c>
      <c r="AO41" s="160">
        <v>-49929.65706243451</v>
      </c>
      <c r="AP41" s="160">
        <v>-51255.80911939175</v>
      </c>
      <c r="AQ41" s="177"/>
      <c r="AR41" s="177"/>
      <c r="AS41" s="110" t="s">
        <v>1698</v>
      </c>
      <c r="AT41" s="160">
        <v>-23141.928307807062</v>
      </c>
      <c r="AU41" s="160">
        <v>-46382.70173898956</v>
      </c>
      <c r="AV41" s="160">
        <v>-69524.63004679662</v>
      </c>
      <c r="AW41" s="160">
        <v>607401.6546522239</v>
      </c>
      <c r="AX41" s="160">
        <v>2.4323495909081654</v>
      </c>
      <c r="AY41" s="160">
        <v>-6.979388826151064</v>
      </c>
      <c r="AZ41" s="160">
        <v>-4.547039235242899</v>
      </c>
      <c r="BA41" s="160">
        <v>0</v>
      </c>
      <c r="BB41" s="160">
        <v>607397.1076129887</v>
      </c>
      <c r="BC41" s="177"/>
      <c r="BD41" s="177"/>
      <c r="BE41" s="110" t="s">
        <v>1698</v>
      </c>
      <c r="BF41" s="160">
        <v>-587.3647512123404</v>
      </c>
      <c r="BG41" s="160">
        <v>361.6762491704216</v>
      </c>
      <c r="BH41" s="160">
        <v>-225.68850204191892</v>
      </c>
      <c r="BI41" s="160">
        <v>-75092.26599038747</v>
      </c>
      <c r="BJ41" s="160">
        <v>1699.417854178435</v>
      </c>
      <c r="BK41" s="160">
        <v>-73392.84813620905</v>
      </c>
      <c r="BL41" s="160">
        <v>-0.7380398758706035</v>
      </c>
      <c r="BM41" s="160">
        <v>533777.8329348619</v>
      </c>
      <c r="BN41" s="179"/>
      <c r="BO41" s="180"/>
      <c r="BP41" s="180"/>
      <c r="BQ41" s="180"/>
      <c r="BR41" s="180"/>
    </row>
    <row r="42" spans="1:66" s="28" customFormat="1" ht="15" customHeight="1">
      <c r="A42" s="110"/>
      <c r="B42" s="111" t="s">
        <v>1699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4"/>
      <c r="Q42" s="111" t="s">
        <v>1699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4"/>
      <c r="AD42" s="64"/>
      <c r="AE42" s="111" t="s">
        <v>1699</v>
      </c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4"/>
      <c r="AR42" s="64"/>
      <c r="AS42" s="111" t="s">
        <v>1699</v>
      </c>
      <c r="AT42" s="63"/>
      <c r="AU42" s="63"/>
      <c r="AV42" s="63"/>
      <c r="AW42" s="63"/>
      <c r="AX42" s="63"/>
      <c r="AY42" s="63"/>
      <c r="AZ42" s="63"/>
      <c r="BA42" s="63"/>
      <c r="BB42" s="63"/>
      <c r="BC42" s="64"/>
      <c r="BD42" s="64"/>
      <c r="BE42" s="111" t="s">
        <v>1699</v>
      </c>
      <c r="BF42" s="63"/>
      <c r="BG42" s="63"/>
      <c r="BH42" s="63"/>
      <c r="BI42" s="63"/>
      <c r="BJ42" s="63"/>
      <c r="BK42" s="63"/>
      <c r="BL42" s="63"/>
      <c r="BM42" s="63"/>
      <c r="BN42" s="77"/>
    </row>
    <row r="43" spans="8:9" ht="10.5" customHeight="1">
      <c r="H43" s="91"/>
      <c r="I43" s="91"/>
    </row>
    <row r="45" spans="4:6" ht="10.5" customHeight="1">
      <c r="D45" s="81"/>
      <c r="E45" s="85"/>
      <c r="F45" s="15"/>
    </row>
    <row r="46" spans="4:6" ht="10.5" customHeight="1">
      <c r="D46" s="81"/>
      <c r="E46" s="85"/>
      <c r="F46" s="15"/>
    </row>
    <row r="47" spans="4:6" ht="10.5" customHeight="1">
      <c r="D47" s="81"/>
      <c r="E47" s="85"/>
      <c r="F47" s="15"/>
    </row>
  </sheetData>
  <sheetProtection/>
  <printOptions/>
  <pageMargins left="0.3937007874015748" right="0.3937007874015748" top="0.7874015748031497" bottom="0.3937007874015748" header="0.5118110236220472" footer="0.5118110236220472"/>
  <pageSetup firstPageNumber="8" useFirstPageNumber="1" fitToWidth="6" horizontalDpi="600" verticalDpi="600" orientation="portrait" paperSize="9" r:id="rId1"/>
  <headerFooter alignWithMargins="0">
    <oddHeader>&amp;C-&amp;9 &amp;P -&amp;"Times New Roman,Normaali"&amp;10
&amp;R&amp;9Finland 2009</oddHeader>
  </headerFooter>
  <colBreaks count="5" manualBreakCount="5">
    <brk id="15" max="65535" man="1"/>
    <brk id="29" max="65535" man="1"/>
    <brk id="43" max="65535" man="1"/>
    <brk id="49" max="65535" man="1"/>
    <brk id="5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R51"/>
  <sheetViews>
    <sheetView zoomScale="81" zoomScaleNormal="81" zoomScalePageLayoutView="0" workbookViewId="0" topLeftCell="A1">
      <pane xSplit="2" ySplit="18" topLeftCell="C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M9" sqref="M9"/>
    </sheetView>
  </sheetViews>
  <sheetFormatPr defaultColWidth="9.140625" defaultRowHeight="12.75"/>
  <cols>
    <col min="1" max="1" width="3.7109375" style="34" customWidth="1"/>
    <col min="2" max="2" width="21.7109375" style="0" customWidth="1"/>
    <col min="3" max="3" width="13.00390625" style="0" customWidth="1"/>
    <col min="4" max="4" width="14.57421875" style="0" customWidth="1"/>
    <col min="5" max="5" width="13.7109375" style="0" customWidth="1"/>
    <col min="6" max="6" width="14.7109375" style="0" customWidth="1"/>
    <col min="7" max="7" width="15.7109375" style="0" customWidth="1"/>
    <col min="8" max="8" width="21.57421875" style="0" customWidth="1"/>
    <col min="9" max="9" width="20.57421875" style="0" customWidth="1"/>
    <col min="10" max="10" width="25.28125" style="0" customWidth="1"/>
    <col min="11" max="11" width="4.421875" style="34" customWidth="1"/>
    <col min="12" max="14" width="20.7109375" style="0" customWidth="1"/>
  </cols>
  <sheetData>
    <row r="1" spans="1:13" s="18" customFormat="1" ht="13.5" customHeight="1">
      <c r="A1" s="234"/>
      <c r="B1" s="27" t="s">
        <v>1697</v>
      </c>
      <c r="C1" s="171"/>
      <c r="D1" s="171"/>
      <c r="E1" s="171"/>
      <c r="F1" s="171"/>
      <c r="G1" s="171"/>
      <c r="H1" s="171"/>
      <c r="I1" s="171"/>
      <c r="J1" s="190"/>
      <c r="K1" s="241"/>
      <c r="L1" s="190"/>
      <c r="M1" s="25"/>
    </row>
    <row r="2" spans="1:14" s="18" customFormat="1" ht="13.5" customHeight="1">
      <c r="A2" s="234"/>
      <c r="B2" s="116" t="s">
        <v>37</v>
      </c>
      <c r="C2" s="192" t="s">
        <v>283</v>
      </c>
      <c r="D2" s="192" t="s">
        <v>63</v>
      </c>
      <c r="E2" s="192" t="s">
        <v>1659</v>
      </c>
      <c r="F2" s="192" t="s">
        <v>1660</v>
      </c>
      <c r="G2" s="118" t="s">
        <v>86</v>
      </c>
      <c r="H2" s="118" t="s">
        <v>86</v>
      </c>
      <c r="I2" s="192" t="s">
        <v>794</v>
      </c>
      <c r="J2" s="192" t="s">
        <v>795</v>
      </c>
      <c r="K2" s="166"/>
      <c r="L2" s="190" t="s">
        <v>161</v>
      </c>
      <c r="M2" s="25" t="s">
        <v>161</v>
      </c>
      <c r="N2" s="18" t="s">
        <v>161</v>
      </c>
    </row>
    <row r="3" spans="1:13" s="18" customFormat="1" ht="13.5" customHeight="1">
      <c r="A3" s="234"/>
      <c r="B3" s="115"/>
      <c r="C3" s="168" t="s">
        <v>1662</v>
      </c>
      <c r="D3" s="168" t="s">
        <v>1663</v>
      </c>
      <c r="E3" s="168"/>
      <c r="F3" s="168"/>
      <c r="G3" s="122" t="s">
        <v>95</v>
      </c>
      <c r="H3" s="122" t="s">
        <v>797</v>
      </c>
      <c r="I3" s="168" t="s">
        <v>798</v>
      </c>
      <c r="J3" s="168" t="s">
        <v>799</v>
      </c>
      <c r="K3" s="166"/>
      <c r="L3" s="190"/>
      <c r="M3" s="25"/>
    </row>
    <row r="4" spans="1:13" s="18" customFormat="1" ht="13.5" customHeight="1">
      <c r="A4" s="234"/>
      <c r="B4" s="115" t="s">
        <v>39</v>
      </c>
      <c r="C4" s="168"/>
      <c r="D4" s="168"/>
      <c r="E4" s="168"/>
      <c r="F4" s="168"/>
      <c r="G4" s="168"/>
      <c r="H4" s="168"/>
      <c r="I4" s="168"/>
      <c r="J4" s="168"/>
      <c r="K4" s="166"/>
      <c r="L4" s="190"/>
      <c r="M4" s="25"/>
    </row>
    <row r="5" spans="1:13" s="18" customFormat="1" ht="13.5" customHeight="1">
      <c r="A5" s="234"/>
      <c r="B5" s="136"/>
      <c r="C5" s="244" t="s">
        <v>972</v>
      </c>
      <c r="D5" s="240" t="s">
        <v>1664</v>
      </c>
      <c r="E5" s="237" t="s">
        <v>800</v>
      </c>
      <c r="F5" s="237" t="s">
        <v>1665</v>
      </c>
      <c r="G5" s="237" t="s">
        <v>110</v>
      </c>
      <c r="H5" s="237" t="s">
        <v>110</v>
      </c>
      <c r="I5" s="237" t="s">
        <v>802</v>
      </c>
      <c r="J5" s="237" t="s">
        <v>802</v>
      </c>
      <c r="K5" s="239"/>
      <c r="L5" s="190"/>
      <c r="M5" s="25"/>
    </row>
    <row r="6" spans="1:13" s="18" customFormat="1" ht="13.5" customHeight="1">
      <c r="A6" s="234"/>
      <c r="B6" s="136" t="s">
        <v>41</v>
      </c>
      <c r="C6" s="244" t="s">
        <v>1666</v>
      </c>
      <c r="D6" s="240"/>
      <c r="E6" s="237" t="s">
        <v>1667</v>
      </c>
      <c r="F6" s="237"/>
      <c r="G6" s="237" t="s">
        <v>116</v>
      </c>
      <c r="H6" s="237" t="s">
        <v>804</v>
      </c>
      <c r="I6" s="237" t="s">
        <v>805</v>
      </c>
      <c r="J6" s="237" t="s">
        <v>806</v>
      </c>
      <c r="K6" s="239"/>
      <c r="L6" s="190"/>
      <c r="M6" s="25"/>
    </row>
    <row r="7" spans="1:13" s="18" customFormat="1" ht="13.5" customHeight="1">
      <c r="A7" s="234"/>
      <c r="B7" s="171"/>
      <c r="C7" s="244"/>
      <c r="D7" s="240"/>
      <c r="E7" s="237"/>
      <c r="F7" s="237"/>
      <c r="G7" s="237"/>
      <c r="H7" s="237"/>
      <c r="I7" s="171"/>
      <c r="J7" s="168" t="s">
        <v>807</v>
      </c>
      <c r="K7" s="166"/>
      <c r="L7" s="190"/>
      <c r="M7" s="25"/>
    </row>
    <row r="8" spans="1:13" s="18" customFormat="1" ht="13.5" customHeight="1">
      <c r="A8" s="234"/>
      <c r="B8" s="171"/>
      <c r="C8" s="244"/>
      <c r="D8" s="240"/>
      <c r="E8" s="237"/>
      <c r="F8" s="237"/>
      <c r="G8" s="237"/>
      <c r="H8" s="237"/>
      <c r="I8" s="171"/>
      <c r="J8" s="168"/>
      <c r="K8" s="166"/>
      <c r="L8" s="190"/>
      <c r="M8" s="25"/>
    </row>
    <row r="9" spans="1:13" s="18" customFormat="1" ht="13.5" customHeight="1">
      <c r="A9" s="234"/>
      <c r="B9" s="171"/>
      <c r="C9" s="250" t="s">
        <v>48</v>
      </c>
      <c r="D9" s="251" t="s">
        <v>48</v>
      </c>
      <c r="E9" s="249" t="s">
        <v>808</v>
      </c>
      <c r="F9" s="249" t="s">
        <v>50</v>
      </c>
      <c r="G9" s="249" t="s">
        <v>809</v>
      </c>
      <c r="H9" s="249" t="s">
        <v>811</v>
      </c>
      <c r="I9" s="252" t="s">
        <v>812</v>
      </c>
      <c r="J9" s="199" t="s">
        <v>813</v>
      </c>
      <c r="K9" s="201"/>
      <c r="L9" s="190"/>
      <c r="M9" s="25"/>
    </row>
    <row r="10" spans="1:13" s="18" customFormat="1" ht="13.5" customHeight="1">
      <c r="A10" s="234"/>
      <c r="B10" s="171"/>
      <c r="C10" s="250" t="s">
        <v>1668</v>
      </c>
      <c r="D10" s="251" t="s">
        <v>1669</v>
      </c>
      <c r="E10" s="249" t="s">
        <v>1670</v>
      </c>
      <c r="F10" s="249" t="s">
        <v>1671</v>
      </c>
      <c r="G10" s="249" t="s">
        <v>362</v>
      </c>
      <c r="H10" s="249" t="s">
        <v>973</v>
      </c>
      <c r="I10" s="252" t="s">
        <v>816</v>
      </c>
      <c r="J10" s="199" t="s">
        <v>817</v>
      </c>
      <c r="K10" s="201"/>
      <c r="L10" s="190"/>
      <c r="M10" s="25"/>
    </row>
    <row r="11" spans="1:13" s="18" customFormat="1" ht="13.5" customHeight="1">
      <c r="A11" s="234"/>
      <c r="B11" s="171"/>
      <c r="C11" s="168"/>
      <c r="D11" s="168"/>
      <c r="E11" s="168"/>
      <c r="F11" s="168"/>
      <c r="G11" s="168"/>
      <c r="H11" s="249" t="s">
        <v>52</v>
      </c>
      <c r="I11" s="252" t="s">
        <v>386</v>
      </c>
      <c r="J11" s="199" t="s">
        <v>818</v>
      </c>
      <c r="K11" s="201"/>
      <c r="L11" s="190"/>
      <c r="M11" s="25"/>
    </row>
    <row r="12" spans="1:13" s="18" customFormat="1" ht="13.5" customHeight="1">
      <c r="A12" s="234"/>
      <c r="B12" s="171"/>
      <c r="C12" s="168"/>
      <c r="D12" s="168"/>
      <c r="E12" s="168"/>
      <c r="F12" s="168"/>
      <c r="G12" s="168"/>
      <c r="H12" s="249"/>
      <c r="I12" s="252"/>
      <c r="J12" s="199" t="s">
        <v>377</v>
      </c>
      <c r="K12" s="201"/>
      <c r="L12" s="190"/>
      <c r="M12" s="25"/>
    </row>
    <row r="13" spans="1:13" s="18" customFormat="1" ht="13.5" customHeight="1">
      <c r="A13" s="234"/>
      <c r="B13" s="275" t="s">
        <v>1411</v>
      </c>
      <c r="C13" s="148">
        <v>2</v>
      </c>
      <c r="D13" s="148">
        <v>3</v>
      </c>
      <c r="E13" s="148">
        <v>4</v>
      </c>
      <c r="F13" s="148">
        <v>5</v>
      </c>
      <c r="G13" s="148">
        <v>6</v>
      </c>
      <c r="H13" s="148">
        <v>7</v>
      </c>
      <c r="I13" s="148">
        <v>8</v>
      </c>
      <c r="J13" s="148">
        <v>9</v>
      </c>
      <c r="K13" s="147"/>
      <c r="L13" s="190"/>
      <c r="M13" s="25"/>
    </row>
    <row r="14" spans="1:13" s="18" customFormat="1" ht="13.5" customHeight="1" hidden="1">
      <c r="A14" s="234"/>
      <c r="B14" s="366"/>
      <c r="C14" s="153"/>
      <c r="D14" s="153"/>
      <c r="E14" s="153"/>
      <c r="F14" s="153"/>
      <c r="G14" s="153"/>
      <c r="H14" s="153"/>
      <c r="I14" s="153"/>
      <c r="J14" s="153"/>
      <c r="K14" s="153"/>
      <c r="L14" s="190"/>
      <c r="M14" s="25"/>
    </row>
    <row r="15" spans="1:13" s="18" customFormat="1" ht="13.5" customHeight="1" hidden="1">
      <c r="A15" s="234"/>
      <c r="B15" s="366"/>
      <c r="C15" s="171" t="s">
        <v>1209</v>
      </c>
      <c r="D15" s="171" t="s">
        <v>189</v>
      </c>
      <c r="E15" s="171" t="s">
        <v>190</v>
      </c>
      <c r="F15" s="171" t="s">
        <v>751</v>
      </c>
      <c r="G15" s="171" t="s">
        <v>191</v>
      </c>
      <c r="H15" s="171" t="s">
        <v>192</v>
      </c>
      <c r="I15" s="366" t="s">
        <v>958</v>
      </c>
      <c r="J15" s="366" t="s">
        <v>962</v>
      </c>
      <c r="K15" s="153"/>
      <c r="L15" s="190"/>
      <c r="M15" s="25"/>
    </row>
    <row r="16" spans="1:44" ht="9.75" customHeight="1" hidden="1">
      <c r="A16" s="234"/>
      <c r="B16" s="115"/>
      <c r="C16" s="171" t="s">
        <v>1210</v>
      </c>
      <c r="D16" s="171" t="s">
        <v>193</v>
      </c>
      <c r="E16" s="171" t="s">
        <v>194</v>
      </c>
      <c r="F16" s="171" t="s">
        <v>752</v>
      </c>
      <c r="G16" s="171" t="s">
        <v>195</v>
      </c>
      <c r="H16" s="171" t="s">
        <v>196</v>
      </c>
      <c r="I16" s="141" t="s">
        <v>959</v>
      </c>
      <c r="J16" s="141" t="s">
        <v>963</v>
      </c>
      <c r="K16" s="234"/>
      <c r="L16" s="133"/>
      <c r="O16" t="str">
        <f>Valuutta</f>
        <v>1000 €</v>
      </c>
      <c r="AD16" t="str">
        <f>Valuutta</f>
        <v>1000 €</v>
      </c>
      <c r="AR16" t="str">
        <f>Valuutta</f>
        <v>1000 €</v>
      </c>
    </row>
    <row r="17" spans="1:12" ht="9.75" customHeight="1" hidden="1">
      <c r="A17" s="234"/>
      <c r="B17" s="115"/>
      <c r="C17" s="171"/>
      <c r="D17" s="171"/>
      <c r="E17" s="171"/>
      <c r="F17" s="171"/>
      <c r="G17" s="171"/>
      <c r="H17" s="171"/>
      <c r="I17" s="141" t="s">
        <v>960</v>
      </c>
      <c r="J17" s="141" t="s">
        <v>964</v>
      </c>
      <c r="K17" s="234"/>
      <c r="L17" s="133"/>
    </row>
    <row r="18" spans="1:12" ht="9.75" customHeight="1" hidden="1">
      <c r="A18" s="234"/>
      <c r="B18" s="115"/>
      <c r="C18" s="171"/>
      <c r="D18" s="171"/>
      <c r="E18" s="171"/>
      <c r="F18" s="171"/>
      <c r="G18" s="171"/>
      <c r="H18" s="171"/>
      <c r="I18" s="141" t="s">
        <v>961</v>
      </c>
      <c r="J18" s="141" t="s">
        <v>965</v>
      </c>
      <c r="K18" s="234"/>
      <c r="L18" s="133"/>
    </row>
    <row r="19" spans="1:12" s="84" customFormat="1" ht="30" customHeight="1">
      <c r="A19" s="108">
        <v>1</v>
      </c>
      <c r="B19" s="109" t="s">
        <v>517</v>
      </c>
      <c r="C19" s="154">
        <v>23.425996060030297</v>
      </c>
      <c r="D19" s="154">
        <v>23.300996081053786</v>
      </c>
      <c r="E19" s="154">
        <v>-168.0489717361919</v>
      </c>
      <c r="F19" s="154">
        <v>-9.996998318625582</v>
      </c>
      <c r="G19" s="154">
        <v>28.371995228172963</v>
      </c>
      <c r="H19" s="154">
        <v>0.46399992196081524</v>
      </c>
      <c r="I19" s="154">
        <v>8.333998598322056</v>
      </c>
      <c r="J19" s="154">
        <v>170.86497126257478</v>
      </c>
      <c r="K19" s="108">
        <v>1</v>
      </c>
      <c r="L19" s="182"/>
    </row>
    <row r="20" spans="1:12" s="84" customFormat="1" ht="15" customHeight="1">
      <c r="A20" s="108">
        <v>2</v>
      </c>
      <c r="B20" s="109" t="s">
        <v>1346</v>
      </c>
      <c r="C20" s="154">
        <v>64.87449908889252</v>
      </c>
      <c r="D20" s="154">
        <v>64.87449908889252</v>
      </c>
      <c r="E20" s="154">
        <v>21.13617644515031</v>
      </c>
      <c r="F20" s="154">
        <v>-70.36809816493547</v>
      </c>
      <c r="G20" s="154">
        <v>0.604699898296778</v>
      </c>
      <c r="H20" s="154">
        <v>0</v>
      </c>
      <c r="I20" s="154">
        <v>0</v>
      </c>
      <c r="J20" s="154">
        <v>3247.2648338492604</v>
      </c>
      <c r="K20" s="108">
        <v>2</v>
      </c>
      <c r="L20" s="182"/>
    </row>
    <row r="21" spans="1:12" s="84" customFormat="1" ht="15" customHeight="1">
      <c r="A21" s="108">
        <v>3</v>
      </c>
      <c r="B21" s="109" t="s">
        <v>391</v>
      </c>
      <c r="C21" s="154">
        <v>0.1429699759541762</v>
      </c>
      <c r="D21" s="154">
        <v>0.1429699759541762</v>
      </c>
      <c r="E21" s="154">
        <v>-13.165127785784456</v>
      </c>
      <c r="F21" s="154">
        <v>-0.0005699999041328981</v>
      </c>
      <c r="G21" s="154">
        <v>0</v>
      </c>
      <c r="H21" s="154">
        <v>0</v>
      </c>
      <c r="I21" s="154">
        <v>0</v>
      </c>
      <c r="J21" s="154">
        <v>50.783991458745774</v>
      </c>
      <c r="K21" s="108">
        <v>3</v>
      </c>
      <c r="L21" s="182"/>
    </row>
    <row r="22" spans="1:12" s="84" customFormat="1" ht="15" customHeight="1">
      <c r="A22" s="108">
        <v>4</v>
      </c>
      <c r="B22" s="109" t="s">
        <v>518</v>
      </c>
      <c r="C22" s="154">
        <v>-17.534997050825208</v>
      </c>
      <c r="D22" s="154">
        <v>-17.534997050825208</v>
      </c>
      <c r="E22" s="154">
        <v>4695.803210222594</v>
      </c>
      <c r="F22" s="154">
        <v>-633.1708935083003</v>
      </c>
      <c r="G22" s="154">
        <v>0</v>
      </c>
      <c r="H22" s="154">
        <v>0</v>
      </c>
      <c r="I22" s="154">
        <v>0</v>
      </c>
      <c r="J22" s="154">
        <v>0</v>
      </c>
      <c r="K22" s="108">
        <v>4</v>
      </c>
      <c r="L22" s="182"/>
    </row>
    <row r="23" spans="1:12" s="84" customFormat="1" ht="15" customHeight="1">
      <c r="A23" s="108">
        <v>5</v>
      </c>
      <c r="B23" s="276" t="s">
        <v>519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08">
        <v>5</v>
      </c>
      <c r="L23" s="182"/>
    </row>
    <row r="24" spans="1:12" s="84" customFormat="1" ht="15" customHeight="1">
      <c r="A24" s="108">
        <v>6</v>
      </c>
      <c r="B24" s="276" t="s">
        <v>520</v>
      </c>
      <c r="C24" s="154">
        <v>1569.9418259547397</v>
      </c>
      <c r="D24" s="154">
        <v>1543.971830322579</v>
      </c>
      <c r="E24" s="154">
        <v>-1293.0951025170161</v>
      </c>
      <c r="F24" s="154">
        <v>-96.36298379290956</v>
      </c>
      <c r="G24" s="154">
        <v>-99.0753233367268</v>
      </c>
      <c r="H24" s="154">
        <v>-99.99998318121017</v>
      </c>
      <c r="I24" s="154">
        <v>53.16999105744945</v>
      </c>
      <c r="J24" s="154">
        <v>3530.7794061655322</v>
      </c>
      <c r="K24" s="108">
        <v>6</v>
      </c>
      <c r="L24" s="182"/>
    </row>
    <row r="25" spans="1:12" s="84" customFormat="1" ht="15" customHeight="1">
      <c r="A25" s="108">
        <v>7</v>
      </c>
      <c r="B25" s="276" t="s">
        <v>521</v>
      </c>
      <c r="C25" s="154">
        <v>128.230078433249</v>
      </c>
      <c r="D25" s="154">
        <v>82.48908612633166</v>
      </c>
      <c r="E25" s="154">
        <v>-5.716999038469787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08">
        <v>7</v>
      </c>
      <c r="L25" s="182"/>
    </row>
    <row r="26" spans="1:12" s="84" customFormat="1" ht="15" customHeight="1">
      <c r="A26" s="108">
        <v>8</v>
      </c>
      <c r="B26" s="276" t="s">
        <v>392</v>
      </c>
      <c r="C26" s="154">
        <v>18702.077654536337</v>
      </c>
      <c r="D26" s="154">
        <v>18607.064670516374</v>
      </c>
      <c r="E26" s="154">
        <v>-5500.562124871863</v>
      </c>
      <c r="F26" s="154">
        <v>-3126.122674223909</v>
      </c>
      <c r="G26" s="154">
        <v>-1612.112188862194</v>
      </c>
      <c r="H26" s="154">
        <v>-2546.2597917498456</v>
      </c>
      <c r="I26" s="154">
        <v>3263.123381182045</v>
      </c>
      <c r="J26" s="154">
        <v>44380.96072565824</v>
      </c>
      <c r="K26" s="108">
        <v>8</v>
      </c>
      <c r="L26" s="182"/>
    </row>
    <row r="27" spans="1:12" s="84" customFormat="1" ht="15" customHeight="1">
      <c r="A27" s="108">
        <v>9</v>
      </c>
      <c r="B27" s="276" t="s">
        <v>522</v>
      </c>
      <c r="C27" s="154">
        <v>75.52798729710443</v>
      </c>
      <c r="D27" s="154">
        <v>74.72798743165475</v>
      </c>
      <c r="E27" s="154">
        <v>-113.0499809863581</v>
      </c>
      <c r="F27" s="154">
        <v>275.75895362067337</v>
      </c>
      <c r="G27" s="154">
        <v>271.81695428367004</v>
      </c>
      <c r="H27" s="154">
        <v>-5.198999125591117</v>
      </c>
      <c r="I27" s="154">
        <v>0</v>
      </c>
      <c r="J27" s="154">
        <v>0</v>
      </c>
      <c r="K27" s="108">
        <v>9</v>
      </c>
      <c r="L27" s="182"/>
    </row>
    <row r="28" spans="1:12" s="84" customFormat="1" ht="15" customHeight="1">
      <c r="A28" s="108">
        <v>10</v>
      </c>
      <c r="B28" s="276" t="s">
        <v>523</v>
      </c>
      <c r="C28" s="154">
        <v>15774.837606862773</v>
      </c>
      <c r="D28" s="154">
        <v>15780.103605977096</v>
      </c>
      <c r="E28" s="154">
        <v>-13153.398107757246</v>
      </c>
      <c r="F28" s="154">
        <v>-341.7317425248469</v>
      </c>
      <c r="G28" s="154">
        <v>-3052.239756650125</v>
      </c>
      <c r="H28" s="154">
        <v>-4826.454968248547</v>
      </c>
      <c r="I28" s="154">
        <v>26.959995465654266</v>
      </c>
      <c r="J28" s="154">
        <v>9800.900351606893</v>
      </c>
      <c r="K28" s="108">
        <v>10</v>
      </c>
      <c r="L28" s="182"/>
    </row>
    <row r="29" spans="1:12" s="84" customFormat="1" ht="15" customHeight="1">
      <c r="A29" s="108">
        <v>11</v>
      </c>
      <c r="B29" s="276" t="s">
        <v>524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08">
        <v>11</v>
      </c>
      <c r="L29" s="182"/>
    </row>
    <row r="30" spans="1:12" s="84" customFormat="1" ht="15" customHeight="1">
      <c r="A30" s="108">
        <v>12</v>
      </c>
      <c r="B30" s="276" t="s">
        <v>525</v>
      </c>
      <c r="C30" s="154">
        <v>1073.6428194262405</v>
      </c>
      <c r="D30" s="154">
        <v>1115.9298123140788</v>
      </c>
      <c r="E30" s="154">
        <v>-1064.342820990388</v>
      </c>
      <c r="F30" s="154">
        <v>-73.4179876519809</v>
      </c>
      <c r="G30" s="154">
        <v>132.58697770047112</v>
      </c>
      <c r="H30" s="154">
        <v>-219.67696305298708</v>
      </c>
      <c r="I30" s="154">
        <v>0</v>
      </c>
      <c r="J30" s="154">
        <v>0</v>
      </c>
      <c r="K30" s="108">
        <v>12</v>
      </c>
      <c r="L30" s="182"/>
    </row>
    <row r="31" spans="1:12" s="84" customFormat="1" ht="15" customHeight="1">
      <c r="A31" s="108">
        <v>13</v>
      </c>
      <c r="B31" s="276" t="s">
        <v>526</v>
      </c>
      <c r="C31" s="154">
        <v>103.26591263192027</v>
      </c>
      <c r="D31" s="154">
        <v>103.26591263192027</v>
      </c>
      <c r="E31" s="154">
        <v>-86.60611908115845</v>
      </c>
      <c r="F31" s="154">
        <v>-44.67627913971801</v>
      </c>
      <c r="G31" s="154">
        <v>0</v>
      </c>
      <c r="H31" s="154">
        <v>0</v>
      </c>
      <c r="I31" s="154">
        <v>0</v>
      </c>
      <c r="J31" s="154">
        <v>0</v>
      </c>
      <c r="K31" s="108">
        <v>13</v>
      </c>
      <c r="L31" s="182"/>
    </row>
    <row r="32" spans="1:12" s="84" customFormat="1" ht="15" customHeight="1">
      <c r="A32" s="108">
        <v>14</v>
      </c>
      <c r="B32" s="276" t="s">
        <v>527</v>
      </c>
      <c r="C32" s="154">
        <v>2185.2916324603316</v>
      </c>
      <c r="D32" s="154">
        <v>2351.2406045497182</v>
      </c>
      <c r="E32" s="154">
        <v>-3658.4513846926475</v>
      </c>
      <c r="F32" s="154">
        <v>-687.4588843777158</v>
      </c>
      <c r="G32" s="154">
        <v>185.76396875674325</v>
      </c>
      <c r="H32" s="154">
        <v>65.67698895392341</v>
      </c>
      <c r="I32" s="154">
        <v>1031.233826558921</v>
      </c>
      <c r="J32" s="154">
        <v>4143.386303132449</v>
      </c>
      <c r="K32" s="108">
        <v>14</v>
      </c>
      <c r="L32" s="182"/>
    </row>
    <row r="33" spans="1:12" s="84" customFormat="1" ht="15" customHeight="1">
      <c r="A33" s="108">
        <v>15</v>
      </c>
      <c r="B33" s="276" t="s">
        <v>814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08">
        <v>15</v>
      </c>
      <c r="L33" s="182"/>
    </row>
    <row r="34" spans="1:12" s="84" customFormat="1" ht="15" customHeight="1">
      <c r="A34" s="108">
        <v>16</v>
      </c>
      <c r="B34" s="109" t="s">
        <v>528</v>
      </c>
      <c r="C34" s="154">
        <v>222.92998250586848</v>
      </c>
      <c r="D34" s="154">
        <v>222.92998250586848</v>
      </c>
      <c r="E34" s="154">
        <v>-352.19996076421904</v>
      </c>
      <c r="F34" s="154">
        <v>14.852436508193543</v>
      </c>
      <c r="G34" s="154">
        <v>75.98957765486423</v>
      </c>
      <c r="H34" s="154">
        <v>-89.17199457314743</v>
      </c>
      <c r="I34" s="154">
        <v>0</v>
      </c>
      <c r="J34" s="154">
        <v>1075.4618191203067</v>
      </c>
      <c r="K34" s="108">
        <v>16</v>
      </c>
      <c r="L34" s="182"/>
    </row>
    <row r="35" spans="1:12" s="84" customFormat="1" ht="15" customHeight="1">
      <c r="A35" s="108">
        <v>17</v>
      </c>
      <c r="B35" s="109" t="s">
        <v>1636</v>
      </c>
      <c r="C35" s="154">
        <v>1201.3329879502955</v>
      </c>
      <c r="D35" s="154">
        <v>1202.4329877652888</v>
      </c>
      <c r="E35" s="154">
        <v>-633.7612034090173</v>
      </c>
      <c r="F35" s="154">
        <v>-269.7403046329375</v>
      </c>
      <c r="G35" s="154">
        <v>0</v>
      </c>
      <c r="H35" s="154">
        <v>0</v>
      </c>
      <c r="I35" s="154">
        <v>2.699999545892675</v>
      </c>
      <c r="J35" s="154">
        <v>1258.6997883018926</v>
      </c>
      <c r="K35" s="108">
        <v>17</v>
      </c>
      <c r="L35" s="182"/>
    </row>
    <row r="36" spans="1:12" s="84" customFormat="1" ht="15" customHeight="1">
      <c r="A36" s="108">
        <v>18</v>
      </c>
      <c r="B36" s="109" t="s">
        <v>54</v>
      </c>
      <c r="C36" s="154">
        <v>35934.543956243564</v>
      </c>
      <c r="D36" s="154">
        <v>37278.42286021936</v>
      </c>
      <c r="E36" s="154">
        <v>-3408.0610868052736</v>
      </c>
      <c r="F36" s="154">
        <v>-4818.5403195796935</v>
      </c>
      <c r="G36" s="154">
        <v>-16723.182757362567</v>
      </c>
      <c r="H36" s="154">
        <v>-10627.95468250634</v>
      </c>
      <c r="I36" s="154">
        <v>4466.872248726018</v>
      </c>
      <c r="J36" s="154">
        <v>53088.34007118217</v>
      </c>
      <c r="K36" s="108">
        <v>18</v>
      </c>
      <c r="L36" s="182"/>
    </row>
    <row r="37" spans="1:12" s="84" customFormat="1" ht="15" customHeight="1">
      <c r="A37" s="108">
        <v>19</v>
      </c>
      <c r="B37" s="109" t="s">
        <v>529</v>
      </c>
      <c r="C37" s="154">
        <v>45605.53687969932</v>
      </c>
      <c r="D37" s="154">
        <v>45727.75665083131</v>
      </c>
      <c r="E37" s="154">
        <v>-21842.361802738462</v>
      </c>
      <c r="F37" s="154">
        <v>-13538.802107642947</v>
      </c>
      <c r="G37" s="154">
        <v>-6588.6895718619635</v>
      </c>
      <c r="H37" s="154">
        <v>-3345.5234173233534</v>
      </c>
      <c r="I37" s="154">
        <v>1792.5239068312474</v>
      </c>
      <c r="J37" s="154">
        <v>27816.599321583846</v>
      </c>
      <c r="K37" s="108">
        <v>19</v>
      </c>
      <c r="L37" s="182"/>
    </row>
    <row r="38" spans="1:12" s="84" customFormat="1" ht="15" customHeight="1">
      <c r="A38" s="108">
        <v>20</v>
      </c>
      <c r="B38" s="109" t="s">
        <v>530</v>
      </c>
      <c r="C38" s="154">
        <v>13.478027733158463</v>
      </c>
      <c r="D38" s="154">
        <v>13.478027733158463</v>
      </c>
      <c r="E38" s="154">
        <v>0</v>
      </c>
      <c r="F38" s="154">
        <v>-4.319059273586377</v>
      </c>
      <c r="G38" s="154">
        <v>0</v>
      </c>
      <c r="H38" s="154">
        <v>0</v>
      </c>
      <c r="I38" s="154">
        <v>0</v>
      </c>
      <c r="J38" s="154">
        <v>0</v>
      </c>
      <c r="K38" s="108">
        <v>20</v>
      </c>
      <c r="L38" s="182"/>
    </row>
    <row r="39" spans="1:12" s="84" customFormat="1" ht="15" customHeight="1">
      <c r="A39" s="108">
        <v>21</v>
      </c>
      <c r="B39" s="109" t="s">
        <v>531</v>
      </c>
      <c r="C39" s="154">
        <v>1514.138265340225</v>
      </c>
      <c r="D39" s="154">
        <v>1514.138265340225</v>
      </c>
      <c r="E39" s="154">
        <v>-918.5770655064281</v>
      </c>
      <c r="F39" s="154">
        <v>-570.4513840569646</v>
      </c>
      <c r="G39" s="154">
        <v>0.041999992936108274</v>
      </c>
      <c r="H39" s="154">
        <v>0</v>
      </c>
      <c r="I39" s="154">
        <v>0</v>
      </c>
      <c r="J39" s="154">
        <v>1969.2056688033817</v>
      </c>
      <c r="K39" s="108">
        <v>21</v>
      </c>
      <c r="L39" s="182"/>
    </row>
    <row r="40" spans="1:12" s="72" customFormat="1" ht="15" customHeight="1">
      <c r="A40" s="303"/>
      <c r="B40" s="110" t="s">
        <v>1698</v>
      </c>
      <c r="C40" s="160">
        <v>124175.68408514919</v>
      </c>
      <c r="D40" s="160">
        <v>125688.73575236004</v>
      </c>
      <c r="E40" s="160">
        <v>-47494.458472012775</v>
      </c>
      <c r="F40" s="160">
        <v>-23994.548896760105</v>
      </c>
      <c r="G40" s="160">
        <v>-27380.12342455842</v>
      </c>
      <c r="H40" s="160">
        <v>-21694.099810885138</v>
      </c>
      <c r="I40" s="160">
        <v>10644.917347965551</v>
      </c>
      <c r="J40" s="160">
        <v>150533.2472521253</v>
      </c>
      <c r="K40" s="161"/>
      <c r="L40" s="367"/>
    </row>
    <row r="41" spans="1:12" s="87" customFormat="1" ht="15" customHeight="1">
      <c r="A41" s="353"/>
      <c r="B41" s="111" t="s">
        <v>1699</v>
      </c>
      <c r="C41" s="368"/>
      <c r="D41" s="368"/>
      <c r="E41" s="368"/>
      <c r="F41" s="368"/>
      <c r="G41" s="368"/>
      <c r="H41" s="368"/>
      <c r="I41" s="368"/>
      <c r="J41" s="368"/>
      <c r="K41" s="369"/>
      <c r="L41" s="282"/>
    </row>
    <row r="42" spans="1:12" s="84" customFormat="1" ht="15" customHeight="1">
      <c r="A42" s="223">
        <v>22</v>
      </c>
      <c r="B42" s="109" t="s">
        <v>1412</v>
      </c>
      <c r="C42" s="154">
        <v>4512.6746510226085</v>
      </c>
      <c r="D42" s="154">
        <v>4497.004533658133</v>
      </c>
      <c r="E42" s="154">
        <v>-1610.6957476184173</v>
      </c>
      <c r="F42" s="154">
        <v>-1.5533597387436464</v>
      </c>
      <c r="G42" s="154">
        <v>0</v>
      </c>
      <c r="H42" s="154">
        <v>0</v>
      </c>
      <c r="I42" s="154">
        <v>24.287995915052324</v>
      </c>
      <c r="J42" s="154">
        <v>321.2409459711513</v>
      </c>
      <c r="K42" s="154">
        <v>22</v>
      </c>
      <c r="L42" s="182"/>
    </row>
    <row r="43" spans="1:12" s="84" customFormat="1" ht="15" customHeight="1">
      <c r="A43" s="156"/>
      <c r="B43" s="109" t="s">
        <v>163</v>
      </c>
      <c r="C43" s="154"/>
      <c r="D43" s="154"/>
      <c r="E43" s="154"/>
      <c r="F43" s="154"/>
      <c r="G43" s="154"/>
      <c r="H43" s="154"/>
      <c r="I43" s="154"/>
      <c r="J43" s="154"/>
      <c r="K43" s="155"/>
      <c r="L43" s="182"/>
    </row>
    <row r="44" spans="1:12" s="84" customFormat="1" ht="15" customHeight="1">
      <c r="A44" s="156"/>
      <c r="B44" s="112" t="s">
        <v>164</v>
      </c>
      <c r="C44" s="154"/>
      <c r="D44" s="154"/>
      <c r="E44" s="154"/>
      <c r="F44" s="154"/>
      <c r="G44" s="154"/>
      <c r="H44" s="154"/>
      <c r="I44" s="154"/>
      <c r="J44" s="154"/>
      <c r="K44" s="155"/>
      <c r="L44" s="182"/>
    </row>
    <row r="45" spans="1:12" s="72" customFormat="1" ht="15" customHeight="1">
      <c r="A45" s="370"/>
      <c r="B45" s="110" t="s">
        <v>1698</v>
      </c>
      <c r="C45" s="160">
        <v>128688.3587361718</v>
      </c>
      <c r="D45" s="160">
        <v>130185.74028601818</v>
      </c>
      <c r="E45" s="160">
        <v>-49105.15421963119</v>
      </c>
      <c r="F45" s="160">
        <v>-23996.10225649885</v>
      </c>
      <c r="G45" s="160">
        <v>-27380.12342455842</v>
      </c>
      <c r="H45" s="160">
        <v>-21694.099810885138</v>
      </c>
      <c r="I45" s="160">
        <v>10669.205343880603</v>
      </c>
      <c r="J45" s="160">
        <v>150854.48819809646</v>
      </c>
      <c r="K45" s="370"/>
      <c r="L45" s="367"/>
    </row>
    <row r="46" spans="1:12" s="84" customFormat="1" ht="15" customHeight="1">
      <c r="A46" s="370"/>
      <c r="B46" s="111" t="s">
        <v>1699</v>
      </c>
      <c r="C46" s="182"/>
      <c r="D46" s="182"/>
      <c r="E46" s="182"/>
      <c r="F46" s="182"/>
      <c r="G46" s="182"/>
      <c r="H46" s="182"/>
      <c r="I46" s="182"/>
      <c r="J46" s="182"/>
      <c r="K46" s="370"/>
      <c r="L46" s="182"/>
    </row>
    <row r="47" spans="1:15" ht="12.75" customHeight="1">
      <c r="A47" s="324"/>
      <c r="B47" s="133"/>
      <c r="C47" s="133"/>
      <c r="D47" s="133"/>
      <c r="E47" s="133"/>
      <c r="F47" s="133"/>
      <c r="G47" s="133"/>
      <c r="H47" s="133"/>
      <c r="I47" s="133"/>
      <c r="J47" s="191"/>
      <c r="K47" s="371"/>
      <c r="L47" s="191"/>
      <c r="M47" s="22"/>
      <c r="N47" s="22"/>
      <c r="O47" s="22"/>
    </row>
    <row r="48" spans="1:15" ht="12.75" customHeight="1">
      <c r="A48" s="273" t="s">
        <v>1672</v>
      </c>
      <c r="B48" s="133"/>
      <c r="C48" s="133"/>
      <c r="D48" s="133"/>
      <c r="E48" s="133"/>
      <c r="F48" s="133"/>
      <c r="G48" s="133"/>
      <c r="H48" s="133"/>
      <c r="I48" s="133"/>
      <c r="J48" s="191"/>
      <c r="K48" s="372"/>
      <c r="L48" s="191"/>
      <c r="M48" s="22"/>
      <c r="N48" s="22"/>
      <c r="O48" s="22"/>
    </row>
    <row r="49" spans="1:15" ht="25.5" customHeight="1">
      <c r="A49" s="398" t="s">
        <v>1752</v>
      </c>
      <c r="B49" s="399"/>
      <c r="C49" s="399"/>
      <c r="D49" s="399"/>
      <c r="E49" s="399"/>
      <c r="F49" s="399"/>
      <c r="G49" s="399"/>
      <c r="H49" s="133"/>
      <c r="I49" s="133"/>
      <c r="J49" s="191"/>
      <c r="K49" s="372"/>
      <c r="L49" s="191"/>
      <c r="M49" s="22"/>
      <c r="N49" s="22"/>
      <c r="O49" s="22"/>
    </row>
    <row r="50" spans="1:15" ht="12.75" customHeight="1">
      <c r="A50" s="287"/>
      <c r="B50" s="133"/>
      <c r="C50" s="133"/>
      <c r="D50" s="133"/>
      <c r="E50" s="133"/>
      <c r="F50" s="133"/>
      <c r="G50" s="133"/>
      <c r="H50" s="133"/>
      <c r="I50" s="133"/>
      <c r="J50" s="191"/>
      <c r="K50" s="372"/>
      <c r="L50" s="191"/>
      <c r="M50" s="22"/>
      <c r="N50" s="22"/>
      <c r="O50" s="22"/>
    </row>
    <row r="51" spans="1:12" ht="12.75">
      <c r="A51" s="234"/>
      <c r="B51" s="133"/>
      <c r="C51" s="133"/>
      <c r="D51" s="133"/>
      <c r="E51" s="133"/>
      <c r="F51" s="133"/>
      <c r="G51" s="133"/>
      <c r="H51" s="133"/>
      <c r="I51" s="133"/>
      <c r="J51" s="133"/>
      <c r="K51" s="234"/>
      <c r="L51" s="133"/>
    </row>
  </sheetData>
  <sheetProtection/>
  <mergeCells count="1">
    <mergeCell ref="A49:G49"/>
  </mergeCells>
  <printOptions/>
  <pageMargins left="0.3937007874015748" right="0.7874015748031497" top="0.7874015748031497" bottom="0.3937007874015748" header="0.5118110236220472" footer="0.5118110236220472"/>
  <pageSetup firstPageNumber="82" useFirstPageNumber="1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83"/>
  <sheetViews>
    <sheetView zoomScale="80" zoomScaleNormal="80" zoomScalePageLayoutView="0" workbookViewId="0" topLeftCell="A1">
      <selection activeCell="BI11" sqref="BI11"/>
    </sheetView>
  </sheetViews>
  <sheetFormatPr defaultColWidth="9.140625" defaultRowHeight="12.75"/>
  <cols>
    <col min="1" max="1" width="3.7109375" style="31" customWidth="1"/>
    <col min="2" max="2" width="21.00390625" style="0" customWidth="1"/>
    <col min="3" max="3" width="15.57421875" style="0" customWidth="1"/>
    <col min="4" max="4" width="14.57421875" style="0" customWidth="1"/>
    <col min="5" max="5" width="12.7109375" style="0" customWidth="1"/>
    <col min="6" max="6" width="10.421875" style="0" customWidth="1"/>
    <col min="7" max="7" width="15.57421875" style="0" customWidth="1"/>
    <col min="8" max="8" width="14.7109375" style="0" customWidth="1"/>
    <col min="9" max="9" width="14.00390625" style="0" customWidth="1"/>
    <col min="10" max="11" width="14.7109375" style="0" customWidth="1"/>
    <col min="12" max="12" width="15.7109375" style="0" customWidth="1"/>
    <col min="13" max="13" width="16.421875" style="0" customWidth="1"/>
    <col min="14" max="15" width="3.7109375" style="0" customWidth="1"/>
    <col min="16" max="16" width="19.57421875" style="0" customWidth="1"/>
    <col min="17" max="17" width="16.421875" style="0" customWidth="1"/>
    <col min="18" max="18" width="22.140625" style="0" customWidth="1"/>
    <col min="19" max="19" width="16.8515625" style="0" customWidth="1"/>
    <col min="20" max="20" width="19.8515625" style="0" customWidth="1"/>
    <col min="21" max="21" width="19.57421875" style="0" customWidth="1"/>
    <col min="22" max="22" width="20.421875" style="0" customWidth="1"/>
    <col min="23" max="23" width="17.140625" style="0" customWidth="1"/>
    <col min="24" max="24" width="17.421875" style="0" customWidth="1"/>
    <col min="25" max="25" width="15.7109375" style="0" customWidth="1"/>
    <col min="26" max="27" width="3.7109375" style="95" customWidth="1"/>
    <col min="28" max="28" width="19.8515625" style="0" customWidth="1"/>
    <col min="29" max="30" width="15.421875" style="0" customWidth="1"/>
    <col min="31" max="33" width="12.7109375" style="0" customWidth="1"/>
    <col min="34" max="34" width="12.00390625" style="0" customWidth="1"/>
    <col min="35" max="35" width="13.28125" style="0" customWidth="1"/>
    <col min="36" max="36" width="12.00390625" style="0" customWidth="1"/>
    <col min="37" max="37" width="13.57421875" style="0" customWidth="1"/>
    <col min="38" max="38" width="15.421875" style="0" customWidth="1"/>
    <col min="39" max="39" width="16.00390625" style="0" customWidth="1"/>
    <col min="40" max="40" width="15.57421875" style="0" customWidth="1"/>
    <col min="41" max="42" width="3.7109375" style="0" customWidth="1"/>
    <col min="43" max="43" width="18.140625" style="0" customWidth="1"/>
    <col min="44" max="44" width="15.7109375" style="0" customWidth="1"/>
    <col min="45" max="45" width="14.421875" style="0" customWidth="1"/>
    <col min="46" max="46" width="19.7109375" style="0" customWidth="1"/>
    <col min="47" max="52" width="15.7109375" style="0" customWidth="1"/>
    <col min="53" max="54" width="3.7109375" style="0" customWidth="1"/>
    <col min="55" max="55" width="25.00390625" style="0" customWidth="1"/>
    <col min="56" max="56" width="15.7109375" style="0" customWidth="1"/>
    <col min="57" max="57" width="16.8515625" style="0" customWidth="1"/>
    <col min="58" max="60" width="15.7109375" style="0" customWidth="1"/>
    <col min="61" max="61" width="16.57421875" style="0" customWidth="1"/>
    <col min="62" max="62" width="16.28125" style="0" customWidth="1"/>
    <col min="63" max="63" width="16.421875" style="0" customWidth="1"/>
    <col min="64" max="64" width="15.7109375" style="0" customWidth="1"/>
    <col min="65" max="65" width="3.7109375" style="0" customWidth="1"/>
    <col min="66" max="66" width="13.28125" style="0" customWidth="1"/>
    <col min="67" max="67" width="15.28125" style="0" customWidth="1"/>
  </cols>
  <sheetData>
    <row r="1" spans="1:65" ht="12.75">
      <c r="A1" s="14"/>
      <c r="B1" s="27" t="s">
        <v>1642</v>
      </c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0"/>
      <c r="O1" s="10"/>
      <c r="P1" s="27" t="s">
        <v>1642</v>
      </c>
      <c r="Q1" s="18"/>
      <c r="R1" s="18"/>
      <c r="S1" s="18"/>
      <c r="T1" s="18"/>
      <c r="U1" s="18"/>
      <c r="V1" s="18"/>
      <c r="W1" s="18"/>
      <c r="X1" s="18"/>
      <c r="Y1" s="18"/>
      <c r="Z1" s="54"/>
      <c r="AA1" s="54"/>
      <c r="AB1" s="27" t="s">
        <v>1642</v>
      </c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25"/>
      <c r="AP1" s="22"/>
      <c r="AQ1" s="27" t="s">
        <v>1642</v>
      </c>
      <c r="AR1" s="18"/>
      <c r="AS1" s="18"/>
      <c r="AT1" s="18"/>
      <c r="AU1" s="18"/>
      <c r="AV1" s="18"/>
      <c r="AW1" s="18"/>
      <c r="AX1" s="18"/>
      <c r="AY1" s="18"/>
      <c r="AZ1" s="18"/>
      <c r="BA1" s="25"/>
      <c r="BB1" s="22"/>
      <c r="BC1" s="27" t="s">
        <v>1642</v>
      </c>
      <c r="BD1" s="18"/>
      <c r="BE1" s="18"/>
      <c r="BF1" s="18"/>
      <c r="BG1" s="18"/>
      <c r="BH1" s="18"/>
      <c r="BI1" s="18"/>
      <c r="BJ1" s="18"/>
      <c r="BK1" s="18"/>
      <c r="BL1" s="18"/>
      <c r="BM1" s="25"/>
    </row>
    <row r="2" spans="1:65" ht="12.75">
      <c r="A2" s="14"/>
      <c r="B2" s="181" t="s">
        <v>1643</v>
      </c>
      <c r="C2" s="3"/>
      <c r="D2" s="3"/>
      <c r="E2" s="3"/>
      <c r="F2" s="19"/>
      <c r="G2" s="19"/>
      <c r="H2" s="19"/>
      <c r="I2" s="19"/>
      <c r="J2" s="19"/>
      <c r="K2" s="19"/>
      <c r="L2" s="19"/>
      <c r="M2" s="19"/>
      <c r="N2" s="10"/>
      <c r="O2" s="10"/>
      <c r="P2" s="181" t="s">
        <v>1643</v>
      </c>
      <c r="Q2" s="19"/>
      <c r="R2" s="19"/>
      <c r="S2" s="19"/>
      <c r="T2" s="19"/>
      <c r="U2" s="19"/>
      <c r="V2" s="19"/>
      <c r="W2" s="19"/>
      <c r="X2" s="19"/>
      <c r="Y2" s="19"/>
      <c r="Z2" s="54"/>
      <c r="AA2" s="54"/>
      <c r="AB2" s="181" t="s">
        <v>1643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5"/>
      <c r="AP2" s="22"/>
      <c r="AQ2" s="181" t="s">
        <v>1643</v>
      </c>
      <c r="AR2" s="19"/>
      <c r="AS2" s="19"/>
      <c r="AT2" s="19"/>
      <c r="AU2" s="19"/>
      <c r="AV2" s="19"/>
      <c r="AW2" s="19"/>
      <c r="AX2" s="19"/>
      <c r="AY2" s="19"/>
      <c r="AZ2" s="19"/>
      <c r="BA2" s="25"/>
      <c r="BB2" s="22"/>
      <c r="BC2" s="181" t="s">
        <v>1643</v>
      </c>
      <c r="BD2" s="19"/>
      <c r="BE2" s="19"/>
      <c r="BF2" s="19"/>
      <c r="BG2" s="19"/>
      <c r="BH2" s="19"/>
      <c r="BI2" s="19"/>
      <c r="BJ2" s="19"/>
      <c r="BK2" s="19"/>
      <c r="BL2" s="19"/>
      <c r="BM2" s="25"/>
    </row>
    <row r="3" spans="1:65" ht="12.75">
      <c r="A3" s="14"/>
      <c r="B3" s="16"/>
      <c r="C3" s="185" t="s">
        <v>1644</v>
      </c>
      <c r="D3" s="165"/>
      <c r="E3" s="165"/>
      <c r="F3" s="165"/>
      <c r="G3" s="165"/>
      <c r="H3" s="165"/>
      <c r="I3" s="186"/>
      <c r="J3" s="187" t="s">
        <v>1645</v>
      </c>
      <c r="K3" s="188"/>
      <c r="L3" s="188"/>
      <c r="M3" s="188"/>
      <c r="N3" s="174"/>
      <c r="O3" s="174"/>
      <c r="P3" s="27"/>
      <c r="Q3" s="165" t="s">
        <v>1646</v>
      </c>
      <c r="R3" s="165"/>
      <c r="S3" s="165"/>
      <c r="T3" s="165"/>
      <c r="U3" s="165"/>
      <c r="V3" s="165"/>
      <c r="W3" s="165"/>
      <c r="X3" s="165"/>
      <c r="Y3" s="165"/>
      <c r="Z3" s="189"/>
      <c r="AA3" s="189"/>
      <c r="AB3" s="27"/>
      <c r="AC3" s="165"/>
      <c r="AD3" s="165"/>
      <c r="AE3" s="165"/>
      <c r="AF3" s="165"/>
      <c r="AG3" s="165"/>
      <c r="AH3" s="165"/>
      <c r="AI3" s="165"/>
      <c r="AJ3" s="186"/>
      <c r="AK3" s="185" t="s">
        <v>1647</v>
      </c>
      <c r="AL3" s="165"/>
      <c r="AM3" s="165"/>
      <c r="AN3" s="165"/>
      <c r="AO3" s="190"/>
      <c r="AP3" s="191"/>
      <c r="AQ3" s="27"/>
      <c r="AR3" s="165"/>
      <c r="AS3" s="165"/>
      <c r="AT3" s="165"/>
      <c r="AU3" s="186"/>
      <c r="AV3" s="185" t="s">
        <v>1648</v>
      </c>
      <c r="AW3" s="165"/>
      <c r="AX3" s="165"/>
      <c r="AY3" s="165"/>
      <c r="AZ3" s="165"/>
      <c r="BA3" s="190"/>
      <c r="BB3" s="191"/>
      <c r="BC3" s="27"/>
      <c r="BD3" s="165"/>
      <c r="BE3" s="165"/>
      <c r="BF3" s="165"/>
      <c r="BG3" s="186"/>
      <c r="BH3" s="185" t="s">
        <v>1649</v>
      </c>
      <c r="BI3" s="165"/>
      <c r="BJ3" s="165"/>
      <c r="BK3" s="186"/>
      <c r="BL3" s="192" t="s">
        <v>32</v>
      </c>
      <c r="BM3" s="25"/>
    </row>
    <row r="4" spans="1:65" ht="12.75">
      <c r="A4" s="14"/>
      <c r="B4" s="115" t="s">
        <v>37</v>
      </c>
      <c r="C4" s="192" t="s">
        <v>1635</v>
      </c>
      <c r="D4" s="192" t="s">
        <v>1634</v>
      </c>
      <c r="E4" s="192" t="s">
        <v>1633</v>
      </c>
      <c r="F4" s="192" t="s">
        <v>1632</v>
      </c>
      <c r="G4" s="192" t="s">
        <v>1631</v>
      </c>
      <c r="H4" s="192" t="s">
        <v>1630</v>
      </c>
      <c r="I4" s="192" t="s">
        <v>32</v>
      </c>
      <c r="J4" s="187" t="s">
        <v>1629</v>
      </c>
      <c r="K4" s="188"/>
      <c r="L4" s="188"/>
      <c r="M4" s="193"/>
      <c r="N4" s="174"/>
      <c r="O4" s="174"/>
      <c r="P4" s="115" t="s">
        <v>37</v>
      </c>
      <c r="Q4" s="187" t="s">
        <v>1703</v>
      </c>
      <c r="R4" s="188"/>
      <c r="S4" s="188"/>
      <c r="T4" s="188"/>
      <c r="U4" s="188" t="s">
        <v>1775</v>
      </c>
      <c r="V4" s="188"/>
      <c r="W4" s="193"/>
      <c r="X4" s="187" t="s">
        <v>1628</v>
      </c>
      <c r="Y4" s="188"/>
      <c r="Z4" s="189"/>
      <c r="AA4" s="189"/>
      <c r="AB4" s="115" t="s">
        <v>37</v>
      </c>
      <c r="AC4" s="188"/>
      <c r="AD4" s="188"/>
      <c r="AE4" s="188"/>
      <c r="AF4" s="188"/>
      <c r="AG4" s="188"/>
      <c r="AH4" s="188"/>
      <c r="AI4" s="192" t="s">
        <v>198</v>
      </c>
      <c r="AJ4" s="192" t="s">
        <v>1627</v>
      </c>
      <c r="AK4" s="187" t="s">
        <v>1626</v>
      </c>
      <c r="AL4" s="188"/>
      <c r="AM4" s="193"/>
      <c r="AN4" s="192" t="s">
        <v>198</v>
      </c>
      <c r="AO4" s="166"/>
      <c r="AP4" s="191"/>
      <c r="AQ4" s="115" t="s">
        <v>37</v>
      </c>
      <c r="AR4" s="192" t="s">
        <v>1625</v>
      </c>
      <c r="AS4" s="192" t="s">
        <v>1624</v>
      </c>
      <c r="AT4" s="192" t="s">
        <v>1623</v>
      </c>
      <c r="AU4" s="192" t="s">
        <v>32</v>
      </c>
      <c r="AV4" s="187" t="s">
        <v>1650</v>
      </c>
      <c r="AW4" s="188"/>
      <c r="AX4" s="188"/>
      <c r="AY4" s="188"/>
      <c r="AZ4" s="188"/>
      <c r="BA4" s="190"/>
      <c r="BB4" s="191"/>
      <c r="BC4" s="115" t="s">
        <v>37</v>
      </c>
      <c r="BD4" s="192" t="s">
        <v>199</v>
      </c>
      <c r="BE4" s="192" t="s">
        <v>200</v>
      </c>
      <c r="BF4" s="192" t="s">
        <v>201</v>
      </c>
      <c r="BG4" s="192" t="s">
        <v>32</v>
      </c>
      <c r="BH4" s="192" t="s">
        <v>202</v>
      </c>
      <c r="BI4" s="192" t="s">
        <v>203</v>
      </c>
      <c r="BJ4" s="192" t="s">
        <v>204</v>
      </c>
      <c r="BK4" s="192" t="s">
        <v>32</v>
      </c>
      <c r="BL4" s="168" t="s">
        <v>205</v>
      </c>
      <c r="BM4" s="25"/>
    </row>
    <row r="5" spans="1:65" ht="12.75">
      <c r="A5" s="14"/>
      <c r="B5" s="115" t="s">
        <v>39</v>
      </c>
      <c r="C5" s="168"/>
      <c r="D5" s="168"/>
      <c r="E5" s="168" t="s">
        <v>1622</v>
      </c>
      <c r="F5" s="168"/>
      <c r="G5" s="168" t="s">
        <v>1621</v>
      </c>
      <c r="H5" s="168"/>
      <c r="I5" s="168"/>
      <c r="J5" s="194" t="s">
        <v>1620</v>
      </c>
      <c r="K5" s="166"/>
      <c r="L5" s="190"/>
      <c r="M5" s="167"/>
      <c r="N5" s="174"/>
      <c r="O5" s="174"/>
      <c r="P5" s="115" t="s">
        <v>39</v>
      </c>
      <c r="Q5" s="166" t="s">
        <v>1774</v>
      </c>
      <c r="R5" s="170"/>
      <c r="S5" s="170"/>
      <c r="T5" s="170"/>
      <c r="U5" s="170"/>
      <c r="V5" s="170"/>
      <c r="W5" s="172"/>
      <c r="X5" s="194" t="s">
        <v>1619</v>
      </c>
      <c r="Y5" s="170"/>
      <c r="Z5" s="189"/>
      <c r="AA5" s="189"/>
      <c r="AB5" s="115" t="s">
        <v>39</v>
      </c>
      <c r="AC5" s="170"/>
      <c r="AD5" s="170"/>
      <c r="AE5" s="170"/>
      <c r="AF5" s="170"/>
      <c r="AG5" s="170"/>
      <c r="AH5" s="170"/>
      <c r="AI5" s="168" t="s">
        <v>1618</v>
      </c>
      <c r="AJ5" s="168" t="s">
        <v>1579</v>
      </c>
      <c r="AK5" s="194" t="s">
        <v>1617</v>
      </c>
      <c r="AL5" s="170"/>
      <c r="AM5" s="172"/>
      <c r="AN5" s="168" t="s">
        <v>206</v>
      </c>
      <c r="AO5" s="166"/>
      <c r="AP5" s="191"/>
      <c r="AQ5" s="115" t="s">
        <v>39</v>
      </c>
      <c r="AR5" s="168" t="s">
        <v>1616</v>
      </c>
      <c r="AS5" s="168"/>
      <c r="AT5" s="168" t="s">
        <v>1615</v>
      </c>
      <c r="AU5" s="168" t="s">
        <v>207</v>
      </c>
      <c r="AV5" s="192" t="s">
        <v>1614</v>
      </c>
      <c r="AW5" s="192" t="s">
        <v>1613</v>
      </c>
      <c r="AX5" s="192" t="s">
        <v>1612</v>
      </c>
      <c r="AY5" s="192" t="s">
        <v>1611</v>
      </c>
      <c r="AZ5" s="192" t="s">
        <v>32</v>
      </c>
      <c r="BA5" s="166"/>
      <c r="BB5" s="191"/>
      <c r="BC5" s="115" t="s">
        <v>39</v>
      </c>
      <c r="BD5" s="168" t="s">
        <v>207</v>
      </c>
      <c r="BE5" s="168" t="s">
        <v>208</v>
      </c>
      <c r="BF5" s="168"/>
      <c r="BG5" s="168" t="s">
        <v>209</v>
      </c>
      <c r="BH5" s="168"/>
      <c r="BI5" s="168" t="s">
        <v>210</v>
      </c>
      <c r="BJ5" s="168"/>
      <c r="BK5" s="168" t="s">
        <v>211</v>
      </c>
      <c r="BL5" s="168"/>
      <c r="BM5" s="20"/>
    </row>
    <row r="6" spans="1:65" ht="12.75">
      <c r="A6" s="14"/>
      <c r="B6" s="136" t="s">
        <v>41</v>
      </c>
      <c r="C6" s="123"/>
      <c r="D6" s="123"/>
      <c r="E6" s="123"/>
      <c r="F6" s="168"/>
      <c r="G6" s="168" t="s">
        <v>1610</v>
      </c>
      <c r="H6" s="168"/>
      <c r="I6" s="168"/>
      <c r="J6" s="192" t="s">
        <v>1609</v>
      </c>
      <c r="K6" s="192" t="s">
        <v>1608</v>
      </c>
      <c r="L6" s="192" t="s">
        <v>1608</v>
      </c>
      <c r="M6" s="192" t="s">
        <v>32</v>
      </c>
      <c r="N6" s="174"/>
      <c r="O6" s="174"/>
      <c r="P6" s="136" t="s">
        <v>41</v>
      </c>
      <c r="Q6" s="192" t="s">
        <v>1606</v>
      </c>
      <c r="R6" s="192" t="s">
        <v>1607</v>
      </c>
      <c r="S6" s="192" t="s">
        <v>1606</v>
      </c>
      <c r="T6" s="192" t="s">
        <v>1606</v>
      </c>
      <c r="U6" s="192" t="s">
        <v>1606</v>
      </c>
      <c r="V6" s="192" t="s">
        <v>1605</v>
      </c>
      <c r="W6" s="192" t="s">
        <v>32</v>
      </c>
      <c r="X6" s="193" t="s">
        <v>1604</v>
      </c>
      <c r="Y6" s="192" t="s">
        <v>1603</v>
      </c>
      <c r="Z6" s="189"/>
      <c r="AA6" s="189"/>
      <c r="AB6" s="136" t="s">
        <v>41</v>
      </c>
      <c r="AC6" s="192" t="s">
        <v>1602</v>
      </c>
      <c r="AD6" s="192" t="s">
        <v>1601</v>
      </c>
      <c r="AE6" s="192" t="s">
        <v>4</v>
      </c>
      <c r="AF6" s="192" t="s">
        <v>1600</v>
      </c>
      <c r="AG6" s="192" t="s">
        <v>4</v>
      </c>
      <c r="AH6" s="118" t="s">
        <v>32</v>
      </c>
      <c r="AI6" s="128"/>
      <c r="AJ6" s="127"/>
      <c r="AK6" s="192" t="s">
        <v>1599</v>
      </c>
      <c r="AL6" s="192" t="s">
        <v>1598</v>
      </c>
      <c r="AM6" s="192" t="s">
        <v>32</v>
      </c>
      <c r="AN6" s="123"/>
      <c r="AO6" s="123"/>
      <c r="AP6" s="191"/>
      <c r="AQ6" s="136" t="s">
        <v>41</v>
      </c>
      <c r="AR6" s="123"/>
      <c r="AS6" s="168"/>
      <c r="AT6" s="168" t="s">
        <v>1597</v>
      </c>
      <c r="AU6" s="168"/>
      <c r="AV6" s="168" t="s">
        <v>1596</v>
      </c>
      <c r="AW6" s="166" t="s">
        <v>1595</v>
      </c>
      <c r="AX6" s="168"/>
      <c r="AY6" s="168" t="s">
        <v>1594</v>
      </c>
      <c r="AZ6" s="168"/>
      <c r="BA6" s="123"/>
      <c r="BB6" s="191"/>
      <c r="BC6" s="136" t="s">
        <v>41</v>
      </c>
      <c r="BD6" s="128"/>
      <c r="BE6" s="127"/>
      <c r="BF6" s="168"/>
      <c r="BG6" s="128"/>
      <c r="BH6" s="168"/>
      <c r="BI6" s="168" t="s">
        <v>212</v>
      </c>
      <c r="BJ6" s="168"/>
      <c r="BK6" s="168"/>
      <c r="BL6" s="127"/>
      <c r="BM6" s="21"/>
    </row>
    <row r="7" spans="1:65" ht="12.75">
      <c r="A7" s="14"/>
      <c r="B7" s="4"/>
      <c r="C7" s="168" t="s">
        <v>1593</v>
      </c>
      <c r="D7" s="168" t="s">
        <v>1592</v>
      </c>
      <c r="E7" s="168" t="s">
        <v>1591</v>
      </c>
      <c r="F7" s="168" t="s">
        <v>1536</v>
      </c>
      <c r="G7" s="168" t="s">
        <v>1590</v>
      </c>
      <c r="H7" s="168" t="s">
        <v>1554</v>
      </c>
      <c r="I7" s="168" t="s">
        <v>100</v>
      </c>
      <c r="J7" s="168" t="s">
        <v>1589</v>
      </c>
      <c r="K7" s="168" t="s">
        <v>1587</v>
      </c>
      <c r="L7" s="168" t="s">
        <v>1588</v>
      </c>
      <c r="M7" s="168"/>
      <c r="N7" s="174"/>
      <c r="O7" s="174"/>
      <c r="P7" s="115"/>
      <c r="Q7" s="168" t="s">
        <v>1587</v>
      </c>
      <c r="R7" s="168" t="s">
        <v>1586</v>
      </c>
      <c r="S7" s="168" t="s">
        <v>1585</v>
      </c>
      <c r="T7" s="168" t="s">
        <v>1532</v>
      </c>
      <c r="U7" s="168" t="s">
        <v>1584</v>
      </c>
      <c r="V7" s="168" t="s">
        <v>1583</v>
      </c>
      <c r="W7" s="168"/>
      <c r="X7" s="167" t="s">
        <v>1582</v>
      </c>
      <c r="Y7" s="168" t="s">
        <v>1581</v>
      </c>
      <c r="Z7" s="189"/>
      <c r="AA7" s="189"/>
      <c r="AB7" s="115"/>
      <c r="AC7" s="168" t="s">
        <v>213</v>
      </c>
      <c r="AD7" s="168" t="s">
        <v>207</v>
      </c>
      <c r="AE7" s="168" t="s">
        <v>1580</v>
      </c>
      <c r="AF7" s="168"/>
      <c r="AG7" s="168" t="s">
        <v>1579</v>
      </c>
      <c r="AH7" s="195"/>
      <c r="AI7" s="168"/>
      <c r="AJ7" s="168"/>
      <c r="AK7" s="168" t="s">
        <v>1578</v>
      </c>
      <c r="AL7" s="168"/>
      <c r="AM7" s="168"/>
      <c r="AN7" s="168"/>
      <c r="AO7" s="166"/>
      <c r="AP7" s="191"/>
      <c r="AQ7" s="115"/>
      <c r="AR7" s="168"/>
      <c r="AS7" s="168" t="s">
        <v>1577</v>
      </c>
      <c r="AT7" s="168" t="s">
        <v>1576</v>
      </c>
      <c r="AU7" s="168"/>
      <c r="AV7" s="128"/>
      <c r="AW7" s="191"/>
      <c r="AX7" s="128"/>
      <c r="AY7" s="168" t="s">
        <v>1575</v>
      </c>
      <c r="AZ7" s="191"/>
      <c r="BA7" s="166"/>
      <c r="BB7" s="191"/>
      <c r="BC7" s="115"/>
      <c r="BD7" s="168"/>
      <c r="BE7" s="168"/>
      <c r="BF7" s="168"/>
      <c r="BG7" s="168"/>
      <c r="BH7" s="168"/>
      <c r="BI7" s="168"/>
      <c r="BJ7" s="168"/>
      <c r="BK7" s="168"/>
      <c r="BL7" s="168"/>
      <c r="BM7" s="20"/>
    </row>
    <row r="8" spans="1:65" ht="12.75">
      <c r="A8" s="14"/>
      <c r="B8" s="18"/>
      <c r="C8" s="168"/>
      <c r="D8" s="168"/>
      <c r="E8" s="168" t="s">
        <v>1574</v>
      </c>
      <c r="F8" s="168"/>
      <c r="G8" s="168" t="s">
        <v>1573</v>
      </c>
      <c r="H8" s="168"/>
      <c r="I8" s="168"/>
      <c r="J8" s="168"/>
      <c r="K8" s="168" t="s">
        <v>1572</v>
      </c>
      <c r="L8" s="168" t="s">
        <v>1572</v>
      </c>
      <c r="M8" s="168"/>
      <c r="N8" s="174"/>
      <c r="O8" s="174"/>
      <c r="P8" s="171"/>
      <c r="Q8" s="168" t="s">
        <v>1571</v>
      </c>
      <c r="R8" s="168" t="s">
        <v>1570</v>
      </c>
      <c r="S8" s="168"/>
      <c r="T8" s="168"/>
      <c r="U8" s="168" t="s">
        <v>1569</v>
      </c>
      <c r="V8" s="166" t="s">
        <v>1568</v>
      </c>
      <c r="W8" s="196" t="s">
        <v>1567</v>
      </c>
      <c r="X8" s="197"/>
      <c r="Y8" s="167"/>
      <c r="Z8" s="189"/>
      <c r="AA8" s="189"/>
      <c r="AB8" s="171"/>
      <c r="AC8" s="168" t="s">
        <v>1566</v>
      </c>
      <c r="AD8" s="168" t="s">
        <v>1565</v>
      </c>
      <c r="AE8" s="168" t="s">
        <v>228</v>
      </c>
      <c r="AF8" s="168" t="s">
        <v>1564</v>
      </c>
      <c r="AG8" s="168" t="s">
        <v>228</v>
      </c>
      <c r="AH8" s="198" t="s">
        <v>100</v>
      </c>
      <c r="AI8" s="168" t="s">
        <v>1776</v>
      </c>
      <c r="AJ8" s="168" t="s">
        <v>1563</v>
      </c>
      <c r="AK8" s="168" t="s">
        <v>1562</v>
      </c>
      <c r="AL8" s="168" t="s">
        <v>1562</v>
      </c>
      <c r="AM8" s="168" t="s">
        <v>100</v>
      </c>
      <c r="AN8" s="168" t="s">
        <v>1561</v>
      </c>
      <c r="AO8" s="166"/>
      <c r="AP8" s="191"/>
      <c r="AQ8" s="171"/>
      <c r="AR8" s="168" t="s">
        <v>1560</v>
      </c>
      <c r="AS8" s="168"/>
      <c r="AT8" s="168" t="s">
        <v>1559</v>
      </c>
      <c r="AU8" s="168" t="s">
        <v>1558</v>
      </c>
      <c r="AV8" s="168" t="s">
        <v>1557</v>
      </c>
      <c r="AW8" s="168" t="s">
        <v>1556</v>
      </c>
      <c r="AX8" s="168" t="s">
        <v>1555</v>
      </c>
      <c r="AY8" s="168" t="s">
        <v>1554</v>
      </c>
      <c r="AZ8" s="168" t="s">
        <v>100</v>
      </c>
      <c r="BA8" s="166"/>
      <c r="BB8" s="191"/>
      <c r="BC8" s="171"/>
      <c r="BD8" s="168" t="s">
        <v>1348</v>
      </c>
      <c r="BE8" s="168" t="s">
        <v>1349</v>
      </c>
      <c r="BF8" s="168" t="s">
        <v>229</v>
      </c>
      <c r="BG8" s="168" t="s">
        <v>229</v>
      </c>
      <c r="BH8" s="168" t="s">
        <v>230</v>
      </c>
      <c r="BI8" s="168" t="s">
        <v>231</v>
      </c>
      <c r="BJ8" s="168" t="s">
        <v>228</v>
      </c>
      <c r="BK8" s="168" t="s">
        <v>122</v>
      </c>
      <c r="BL8" s="168" t="s">
        <v>232</v>
      </c>
      <c r="BM8" s="20"/>
    </row>
    <row r="9" spans="1:65" ht="12.75">
      <c r="A9" s="14"/>
      <c r="B9" s="18"/>
      <c r="C9" s="168"/>
      <c r="D9" s="168"/>
      <c r="E9" s="168"/>
      <c r="F9" s="168"/>
      <c r="G9" s="168" t="s">
        <v>1553</v>
      </c>
      <c r="H9" s="168"/>
      <c r="I9" s="168"/>
      <c r="J9" s="168" t="s">
        <v>1552</v>
      </c>
      <c r="K9" s="168" t="s">
        <v>1551</v>
      </c>
      <c r="L9" s="168" t="s">
        <v>1551</v>
      </c>
      <c r="M9" s="168" t="s">
        <v>100</v>
      </c>
      <c r="N9" s="174"/>
      <c r="O9" s="174"/>
      <c r="P9" s="171"/>
      <c r="Q9" s="168"/>
      <c r="R9" s="168" t="s">
        <v>1550</v>
      </c>
      <c r="S9" s="168"/>
      <c r="T9" s="168"/>
      <c r="U9" s="168"/>
      <c r="V9" s="168" t="s">
        <v>1549</v>
      </c>
      <c r="W9" s="168"/>
      <c r="X9" s="167"/>
      <c r="Y9" s="168"/>
      <c r="Z9" s="189"/>
      <c r="AA9" s="189"/>
      <c r="AB9" s="171"/>
      <c r="AC9" s="168" t="s">
        <v>1548</v>
      </c>
      <c r="AD9" s="168" t="s">
        <v>1547</v>
      </c>
      <c r="AE9" s="168" t="s">
        <v>1546</v>
      </c>
      <c r="AF9" s="168"/>
      <c r="AG9" s="168" t="s">
        <v>233</v>
      </c>
      <c r="AH9" s="195"/>
      <c r="AI9" s="168" t="s">
        <v>1777</v>
      </c>
      <c r="AJ9" s="168" t="s">
        <v>112</v>
      </c>
      <c r="AK9" s="168" t="s">
        <v>1545</v>
      </c>
      <c r="AL9" s="168" t="s">
        <v>1544</v>
      </c>
      <c r="AM9" s="168"/>
      <c r="AN9" s="168" t="s">
        <v>1347</v>
      </c>
      <c r="AO9" s="166"/>
      <c r="AP9" s="191"/>
      <c r="AQ9" s="171"/>
      <c r="AR9" s="168" t="s">
        <v>1543</v>
      </c>
      <c r="AS9" s="168"/>
      <c r="AT9" s="168" t="s">
        <v>335</v>
      </c>
      <c r="AU9" s="168" t="s">
        <v>112</v>
      </c>
      <c r="AV9" s="168" t="s">
        <v>1542</v>
      </c>
      <c r="AW9" s="168" t="s">
        <v>1541</v>
      </c>
      <c r="AX9" s="168"/>
      <c r="AY9" s="168" t="s">
        <v>1540</v>
      </c>
      <c r="AZ9" s="168"/>
      <c r="BA9" s="166"/>
      <c r="BB9" s="191"/>
      <c r="BC9" s="171"/>
      <c r="BD9" s="168"/>
      <c r="BE9" s="168" t="s">
        <v>342</v>
      </c>
      <c r="BF9" s="168"/>
      <c r="BG9" s="168" t="s">
        <v>112</v>
      </c>
      <c r="BH9" s="168"/>
      <c r="BI9" s="168" t="s">
        <v>235</v>
      </c>
      <c r="BJ9" s="168" t="s">
        <v>236</v>
      </c>
      <c r="BK9" s="168" t="s">
        <v>112</v>
      </c>
      <c r="BL9" s="168" t="s">
        <v>112</v>
      </c>
      <c r="BM9" s="20"/>
    </row>
    <row r="10" spans="1:65" ht="12.75">
      <c r="A10" s="14"/>
      <c r="B10" s="18"/>
      <c r="C10" s="199" t="s">
        <v>1539</v>
      </c>
      <c r="D10" s="199" t="s">
        <v>1538</v>
      </c>
      <c r="E10" s="199" t="s">
        <v>1537</v>
      </c>
      <c r="F10" s="199" t="s">
        <v>1536</v>
      </c>
      <c r="G10" s="168"/>
      <c r="H10" s="168"/>
      <c r="I10" s="168"/>
      <c r="J10" s="168" t="s">
        <v>1535</v>
      </c>
      <c r="K10" s="168" t="s">
        <v>1534</v>
      </c>
      <c r="L10" s="168" t="s">
        <v>1474</v>
      </c>
      <c r="M10" s="168"/>
      <c r="N10" s="174"/>
      <c r="O10" s="174"/>
      <c r="P10" s="171"/>
      <c r="Q10" s="168"/>
      <c r="R10" s="168" t="s">
        <v>1533</v>
      </c>
      <c r="S10" s="199"/>
      <c r="T10" s="199"/>
      <c r="U10" s="168"/>
      <c r="V10" s="168" t="s">
        <v>1532</v>
      </c>
      <c r="W10" s="168"/>
      <c r="X10" s="200"/>
      <c r="Y10" s="168"/>
      <c r="Z10" s="189"/>
      <c r="AA10" s="189"/>
      <c r="AB10" s="171"/>
      <c r="AC10" s="168"/>
      <c r="AD10" s="168"/>
      <c r="AE10" s="168"/>
      <c r="AF10" s="168"/>
      <c r="AG10" s="168"/>
      <c r="AH10" s="198"/>
      <c r="AI10" s="168" t="s">
        <v>234</v>
      </c>
      <c r="AJ10" s="168"/>
      <c r="AK10" s="168"/>
      <c r="AL10" s="168"/>
      <c r="AM10" s="168"/>
      <c r="AN10" s="168"/>
      <c r="AO10" s="166"/>
      <c r="AP10" s="191"/>
      <c r="AQ10" s="171"/>
      <c r="AR10" s="168"/>
      <c r="AS10" s="168"/>
      <c r="AT10" s="199" t="s">
        <v>1531</v>
      </c>
      <c r="AU10" s="127"/>
      <c r="AV10" s="168"/>
      <c r="AW10" s="168"/>
      <c r="AX10" s="168"/>
      <c r="AY10" s="168" t="s">
        <v>1530</v>
      </c>
      <c r="AZ10" s="168"/>
      <c r="BA10" s="166"/>
      <c r="BB10" s="191"/>
      <c r="BC10" s="171"/>
      <c r="BD10" s="168"/>
      <c r="BE10" s="168"/>
      <c r="BF10" s="168"/>
      <c r="BG10" s="168"/>
      <c r="BH10" s="199"/>
      <c r="BI10" s="168" t="s">
        <v>237</v>
      </c>
      <c r="BJ10" s="168"/>
      <c r="BK10" s="168"/>
      <c r="BL10" s="168"/>
      <c r="BM10" s="20"/>
    </row>
    <row r="11" spans="1:65" ht="12.75">
      <c r="A11" s="14"/>
      <c r="B11" s="18"/>
      <c r="C11" s="168"/>
      <c r="D11" s="168"/>
      <c r="E11" s="168"/>
      <c r="F11" s="168"/>
      <c r="G11" s="199" t="s">
        <v>1529</v>
      </c>
      <c r="H11" s="199" t="s">
        <v>1528</v>
      </c>
      <c r="I11" s="199" t="s">
        <v>135</v>
      </c>
      <c r="J11" s="168"/>
      <c r="K11" s="168" t="s">
        <v>1475</v>
      </c>
      <c r="L11" s="168"/>
      <c r="M11" s="168"/>
      <c r="N11" s="174"/>
      <c r="O11" s="174"/>
      <c r="P11" s="171"/>
      <c r="Q11" s="168" t="s">
        <v>1527</v>
      </c>
      <c r="R11" s="168" t="s">
        <v>1526</v>
      </c>
      <c r="S11" s="168" t="s">
        <v>1525</v>
      </c>
      <c r="T11" s="168" t="s">
        <v>1525</v>
      </c>
      <c r="U11" s="168" t="s">
        <v>1524</v>
      </c>
      <c r="V11" s="168" t="s">
        <v>1523</v>
      </c>
      <c r="W11" s="168" t="s">
        <v>100</v>
      </c>
      <c r="X11" s="167" t="s">
        <v>1522</v>
      </c>
      <c r="Y11" s="168" t="s">
        <v>1521</v>
      </c>
      <c r="Z11" s="189"/>
      <c r="AA11" s="189"/>
      <c r="AB11" s="171"/>
      <c r="AC11" s="199" t="s">
        <v>1520</v>
      </c>
      <c r="AD11" s="199" t="s">
        <v>1519</v>
      </c>
      <c r="AE11" s="199" t="s">
        <v>1518</v>
      </c>
      <c r="AF11" s="199" t="s">
        <v>1517</v>
      </c>
      <c r="AG11" s="199" t="s">
        <v>140</v>
      </c>
      <c r="AH11" s="138" t="s">
        <v>135</v>
      </c>
      <c r="AI11" s="199" t="s">
        <v>1516</v>
      </c>
      <c r="AJ11" s="199" t="s">
        <v>135</v>
      </c>
      <c r="AK11" s="199" t="s">
        <v>1515</v>
      </c>
      <c r="AL11" s="199" t="s">
        <v>1514</v>
      </c>
      <c r="AM11" s="199" t="s">
        <v>135</v>
      </c>
      <c r="AN11" s="199" t="s">
        <v>1513</v>
      </c>
      <c r="AO11" s="201"/>
      <c r="AP11" s="191"/>
      <c r="AQ11" s="171"/>
      <c r="AR11" s="199"/>
      <c r="AS11" s="199" t="s">
        <v>1512</v>
      </c>
      <c r="AT11" s="199" t="s">
        <v>1511</v>
      </c>
      <c r="AU11" s="168"/>
      <c r="AV11" s="199" t="s">
        <v>1510</v>
      </c>
      <c r="AW11" s="199" t="s">
        <v>1509</v>
      </c>
      <c r="AX11" s="199" t="s">
        <v>1508</v>
      </c>
      <c r="AY11" s="199" t="s">
        <v>1507</v>
      </c>
      <c r="AZ11" s="199" t="s">
        <v>135</v>
      </c>
      <c r="BA11" s="201"/>
      <c r="BB11" s="191"/>
      <c r="BC11" s="171"/>
      <c r="BD11" s="199" t="s">
        <v>241</v>
      </c>
      <c r="BE11" s="199" t="s">
        <v>1395</v>
      </c>
      <c r="BF11" s="199" t="s">
        <v>140</v>
      </c>
      <c r="BG11" s="199" t="s">
        <v>242</v>
      </c>
      <c r="BH11" s="199" t="s">
        <v>243</v>
      </c>
      <c r="BI11" s="199" t="s">
        <v>244</v>
      </c>
      <c r="BJ11" s="199" t="s">
        <v>245</v>
      </c>
      <c r="BK11" s="199" t="s">
        <v>246</v>
      </c>
      <c r="BL11" s="199" t="s">
        <v>247</v>
      </c>
      <c r="BM11" s="33"/>
    </row>
    <row r="12" spans="1:65" ht="12.75">
      <c r="A12" s="14"/>
      <c r="B12" s="18"/>
      <c r="C12" s="168"/>
      <c r="D12" s="168"/>
      <c r="E12" s="168"/>
      <c r="F12" s="168"/>
      <c r="G12" s="199" t="s">
        <v>1506</v>
      </c>
      <c r="H12" s="168"/>
      <c r="I12" s="168"/>
      <c r="J12" s="199" t="s">
        <v>1505</v>
      </c>
      <c r="K12" s="199" t="s">
        <v>1504</v>
      </c>
      <c r="L12" s="199" t="s">
        <v>1503</v>
      </c>
      <c r="M12" s="199" t="s">
        <v>135</v>
      </c>
      <c r="N12" s="174"/>
      <c r="O12" s="174"/>
      <c r="P12" s="171"/>
      <c r="Q12" s="168" t="s">
        <v>1502</v>
      </c>
      <c r="R12" s="168" t="s">
        <v>1501</v>
      </c>
      <c r="S12" s="168" t="s">
        <v>1500</v>
      </c>
      <c r="T12" s="168" t="s">
        <v>1474</v>
      </c>
      <c r="U12" s="168" t="s">
        <v>1499</v>
      </c>
      <c r="V12" s="168" t="s">
        <v>1498</v>
      </c>
      <c r="W12" s="199"/>
      <c r="X12" s="167" t="s">
        <v>1497</v>
      </c>
      <c r="Y12" s="168" t="s">
        <v>1496</v>
      </c>
      <c r="Z12" s="189"/>
      <c r="AA12" s="189"/>
      <c r="AB12" s="171"/>
      <c r="AC12" s="199" t="s">
        <v>1495</v>
      </c>
      <c r="AD12" s="199" t="s">
        <v>1494</v>
      </c>
      <c r="AE12" s="168"/>
      <c r="AF12" s="168"/>
      <c r="AG12" s="199" t="s">
        <v>248</v>
      </c>
      <c r="AH12" s="195"/>
      <c r="AI12" s="199" t="s">
        <v>1778</v>
      </c>
      <c r="AJ12" s="199" t="s">
        <v>248</v>
      </c>
      <c r="AK12" s="168"/>
      <c r="AL12" s="168"/>
      <c r="AM12" s="168"/>
      <c r="AN12" s="201" t="s">
        <v>1493</v>
      </c>
      <c r="AO12" s="201"/>
      <c r="AP12" s="191"/>
      <c r="AQ12" s="171"/>
      <c r="AR12" s="199" t="s">
        <v>1389</v>
      </c>
      <c r="AS12" s="168"/>
      <c r="AT12" s="199" t="s">
        <v>1492</v>
      </c>
      <c r="AU12" s="199" t="s">
        <v>1491</v>
      </c>
      <c r="AV12" s="199" t="s">
        <v>1490</v>
      </c>
      <c r="AW12" s="199" t="s">
        <v>249</v>
      </c>
      <c r="AX12" s="199"/>
      <c r="AY12" s="199" t="s">
        <v>1489</v>
      </c>
      <c r="AZ12" s="168"/>
      <c r="BA12" s="201"/>
      <c r="BB12" s="191"/>
      <c r="BC12" s="171"/>
      <c r="BD12" s="199" t="s">
        <v>250</v>
      </c>
      <c r="BE12" s="199" t="s">
        <v>1396</v>
      </c>
      <c r="BF12" s="199" t="s">
        <v>249</v>
      </c>
      <c r="BG12" s="199" t="s">
        <v>249</v>
      </c>
      <c r="BH12" s="199" t="s">
        <v>251</v>
      </c>
      <c r="BI12" s="199" t="s">
        <v>252</v>
      </c>
      <c r="BJ12" s="199" t="s">
        <v>253</v>
      </c>
      <c r="BK12" s="199" t="s">
        <v>253</v>
      </c>
      <c r="BL12" s="168"/>
      <c r="BM12" s="33"/>
    </row>
    <row r="13" spans="1:65" ht="12.75">
      <c r="A13" s="14"/>
      <c r="B13" s="18"/>
      <c r="C13" s="168"/>
      <c r="D13" s="168"/>
      <c r="E13" s="168"/>
      <c r="F13" s="168"/>
      <c r="G13" s="168"/>
      <c r="H13" s="168"/>
      <c r="I13" s="168"/>
      <c r="J13" s="199"/>
      <c r="K13" s="199" t="s">
        <v>1469</v>
      </c>
      <c r="L13" s="199" t="s">
        <v>1147</v>
      </c>
      <c r="M13" s="199"/>
      <c r="N13" s="174"/>
      <c r="O13" s="174"/>
      <c r="P13" s="171"/>
      <c r="Q13" s="168" t="s">
        <v>1475</v>
      </c>
      <c r="R13" s="168" t="s">
        <v>1488</v>
      </c>
      <c r="S13" s="199"/>
      <c r="T13" s="199"/>
      <c r="U13" s="199"/>
      <c r="V13" s="168" t="s">
        <v>1487</v>
      </c>
      <c r="W13" s="168"/>
      <c r="X13" s="200"/>
      <c r="Y13" s="199"/>
      <c r="Z13" s="189"/>
      <c r="AA13" s="189"/>
      <c r="AB13" s="171"/>
      <c r="AC13" s="168"/>
      <c r="AD13" s="168"/>
      <c r="AE13" s="168"/>
      <c r="AF13" s="168"/>
      <c r="AG13" s="168"/>
      <c r="AH13" s="195"/>
      <c r="AI13" s="199" t="s">
        <v>1456</v>
      </c>
      <c r="AJ13" s="168"/>
      <c r="AK13" s="168"/>
      <c r="AL13" s="168"/>
      <c r="AM13" s="168"/>
      <c r="AN13" s="201" t="s">
        <v>254</v>
      </c>
      <c r="AO13" s="201"/>
      <c r="AP13" s="191"/>
      <c r="AQ13" s="171"/>
      <c r="AR13" s="199" t="s">
        <v>602</v>
      </c>
      <c r="AS13" s="168"/>
      <c r="AT13" s="199" t="s">
        <v>1486</v>
      </c>
      <c r="AU13" s="168"/>
      <c r="AV13" s="168"/>
      <c r="AW13" s="168"/>
      <c r="AX13" s="168"/>
      <c r="AY13" s="168"/>
      <c r="AZ13" s="168"/>
      <c r="BA13" s="201"/>
      <c r="BB13" s="191"/>
      <c r="BC13" s="171"/>
      <c r="BD13" s="168"/>
      <c r="BE13" s="199" t="s">
        <v>1397</v>
      </c>
      <c r="BF13" s="168"/>
      <c r="BG13" s="168"/>
      <c r="BH13" s="168"/>
      <c r="BI13" s="168"/>
      <c r="BJ13" s="168"/>
      <c r="BK13" s="168"/>
      <c r="BL13" s="168"/>
      <c r="BM13" s="33"/>
    </row>
    <row r="14" spans="1:65" ht="12.75">
      <c r="A14" s="14"/>
      <c r="B14" s="24"/>
      <c r="C14" s="144"/>
      <c r="D14" s="144"/>
      <c r="E14" s="144"/>
      <c r="F14" s="144"/>
      <c r="G14" s="144"/>
      <c r="H14" s="144"/>
      <c r="I14" s="145"/>
      <c r="J14" s="144"/>
      <c r="K14" s="144"/>
      <c r="L14" s="144"/>
      <c r="M14" s="145"/>
      <c r="N14" s="174"/>
      <c r="O14" s="174"/>
      <c r="P14" s="121"/>
      <c r="Q14" s="144"/>
      <c r="R14" s="168" t="s">
        <v>1483</v>
      </c>
      <c r="S14" s="199"/>
      <c r="T14" s="144"/>
      <c r="U14" s="144"/>
      <c r="V14" s="168" t="s">
        <v>1482</v>
      </c>
      <c r="W14" s="145"/>
      <c r="X14" s="143"/>
      <c r="Y14" s="144"/>
      <c r="Z14" s="189"/>
      <c r="AA14" s="189"/>
      <c r="AB14" s="121"/>
      <c r="AC14" s="144"/>
      <c r="AD14" s="144"/>
      <c r="AE14" s="144"/>
      <c r="AF14" s="144"/>
      <c r="AG14" s="144"/>
      <c r="AH14" s="145"/>
      <c r="AI14" s="144"/>
      <c r="AJ14" s="145"/>
      <c r="AK14" s="144"/>
      <c r="AL14" s="144"/>
      <c r="AM14" s="145"/>
      <c r="AN14" s="147"/>
      <c r="AO14" s="147"/>
      <c r="AP14" s="191"/>
      <c r="AQ14" s="121"/>
      <c r="AR14" s="144"/>
      <c r="AS14" s="144"/>
      <c r="AT14" s="199" t="s">
        <v>1478</v>
      </c>
      <c r="AU14" s="145"/>
      <c r="AV14" s="144"/>
      <c r="AW14" s="144"/>
      <c r="AX14" s="144"/>
      <c r="AY14" s="144"/>
      <c r="AZ14" s="145"/>
      <c r="BA14" s="147"/>
      <c r="BB14" s="191"/>
      <c r="BC14" s="121"/>
      <c r="BD14" s="144"/>
      <c r="BE14" s="144"/>
      <c r="BF14" s="144"/>
      <c r="BG14" s="145"/>
      <c r="BH14" s="144"/>
      <c r="BI14" s="144"/>
      <c r="BJ14" s="144"/>
      <c r="BK14" s="145"/>
      <c r="BL14" s="145"/>
      <c r="BM14" s="46"/>
    </row>
    <row r="15" spans="1:65" ht="12.75">
      <c r="A15" s="14"/>
      <c r="B15" s="24"/>
      <c r="C15" s="144"/>
      <c r="D15" s="144"/>
      <c r="E15" s="144"/>
      <c r="F15" s="144"/>
      <c r="G15" s="144"/>
      <c r="H15" s="144"/>
      <c r="I15" s="145"/>
      <c r="J15" s="144"/>
      <c r="K15" s="144"/>
      <c r="L15" s="144"/>
      <c r="M15" s="145"/>
      <c r="N15" s="174"/>
      <c r="O15" s="174"/>
      <c r="P15" s="121"/>
      <c r="Q15" s="144"/>
      <c r="R15" s="168" t="s">
        <v>1475</v>
      </c>
      <c r="S15" s="199"/>
      <c r="T15" s="144"/>
      <c r="U15" s="144"/>
      <c r="V15" s="168" t="s">
        <v>1474</v>
      </c>
      <c r="W15" s="145"/>
      <c r="X15" s="143"/>
      <c r="Y15" s="144"/>
      <c r="Z15" s="189"/>
      <c r="AA15" s="189"/>
      <c r="AB15" s="121"/>
      <c r="AC15" s="144"/>
      <c r="AD15" s="144"/>
      <c r="AE15" s="144"/>
      <c r="AF15" s="144"/>
      <c r="AG15" s="144"/>
      <c r="AH15" s="145"/>
      <c r="AI15" s="144"/>
      <c r="AJ15" s="145"/>
      <c r="AK15" s="144"/>
      <c r="AL15" s="144"/>
      <c r="AM15" s="145"/>
      <c r="AN15" s="147"/>
      <c r="AO15" s="147"/>
      <c r="AP15" s="191"/>
      <c r="AQ15" s="121"/>
      <c r="AR15" s="144"/>
      <c r="AS15" s="144"/>
      <c r="AT15" s="199"/>
      <c r="AU15" s="145"/>
      <c r="AV15" s="144"/>
      <c r="AW15" s="144"/>
      <c r="AX15" s="144"/>
      <c r="AY15" s="144"/>
      <c r="AZ15" s="145"/>
      <c r="BA15" s="147"/>
      <c r="BB15" s="191"/>
      <c r="BC15" s="121"/>
      <c r="BD15" s="144"/>
      <c r="BE15" s="144"/>
      <c r="BF15" s="144"/>
      <c r="BG15" s="145"/>
      <c r="BH15" s="144"/>
      <c r="BI15" s="144"/>
      <c r="BJ15" s="144"/>
      <c r="BK15" s="145"/>
      <c r="BL15" s="145"/>
      <c r="BM15" s="46"/>
    </row>
    <row r="16" spans="1:65" ht="12.75">
      <c r="A16" s="14"/>
      <c r="B16" s="24"/>
      <c r="C16" s="144"/>
      <c r="D16" s="144"/>
      <c r="E16" s="144"/>
      <c r="F16" s="144"/>
      <c r="G16" s="144"/>
      <c r="H16" s="144"/>
      <c r="I16" s="145"/>
      <c r="J16" s="144"/>
      <c r="K16" s="144"/>
      <c r="L16" s="144"/>
      <c r="M16" s="145"/>
      <c r="N16" s="174"/>
      <c r="O16" s="174"/>
      <c r="P16" s="121"/>
      <c r="Q16" s="199" t="s">
        <v>1473</v>
      </c>
      <c r="R16" s="199" t="s">
        <v>240</v>
      </c>
      <c r="S16" s="199" t="s">
        <v>1472</v>
      </c>
      <c r="T16" s="199" t="s">
        <v>1471</v>
      </c>
      <c r="U16" s="199" t="s">
        <v>1471</v>
      </c>
      <c r="V16" s="199" t="s">
        <v>240</v>
      </c>
      <c r="W16" s="199" t="s">
        <v>135</v>
      </c>
      <c r="X16" s="200" t="s">
        <v>1470</v>
      </c>
      <c r="Y16" s="199" t="s">
        <v>240</v>
      </c>
      <c r="Z16" s="189"/>
      <c r="AA16" s="189"/>
      <c r="AB16" s="121"/>
      <c r="AC16" s="144"/>
      <c r="AD16" s="144"/>
      <c r="AE16" s="144"/>
      <c r="AF16" s="144"/>
      <c r="AG16" s="144"/>
      <c r="AH16" s="145"/>
      <c r="AI16" s="144"/>
      <c r="AJ16" s="145"/>
      <c r="AK16" s="144"/>
      <c r="AL16" s="144"/>
      <c r="AM16" s="145"/>
      <c r="AN16" s="147"/>
      <c r="AO16" s="147"/>
      <c r="AP16" s="191"/>
      <c r="AQ16" s="121"/>
      <c r="AR16" s="144"/>
      <c r="AS16" s="144"/>
      <c r="AT16" s="199"/>
      <c r="AU16" s="145"/>
      <c r="AV16" s="144"/>
      <c r="AW16" s="144"/>
      <c r="AX16" s="144"/>
      <c r="AY16" s="144"/>
      <c r="AZ16" s="145"/>
      <c r="BA16" s="147"/>
      <c r="BB16" s="191"/>
      <c r="BC16" s="121"/>
      <c r="BD16" s="144"/>
      <c r="BE16" s="144"/>
      <c r="BF16" s="144"/>
      <c r="BG16" s="145"/>
      <c r="BH16" s="144"/>
      <c r="BI16" s="144"/>
      <c r="BJ16" s="144"/>
      <c r="BK16" s="145"/>
      <c r="BL16" s="145"/>
      <c r="BM16" s="46"/>
    </row>
    <row r="17" spans="1:65" ht="12.75">
      <c r="A17" s="14"/>
      <c r="B17" s="24"/>
      <c r="C17" s="144"/>
      <c r="D17" s="144"/>
      <c r="E17" s="144"/>
      <c r="F17" s="144"/>
      <c r="G17" s="144"/>
      <c r="H17" s="144"/>
      <c r="I17" s="145"/>
      <c r="J17" s="144"/>
      <c r="K17" s="144"/>
      <c r="L17" s="144"/>
      <c r="M17" s="145"/>
      <c r="N17" s="174"/>
      <c r="O17" s="174"/>
      <c r="P17" s="121"/>
      <c r="Q17" s="199" t="s">
        <v>1469</v>
      </c>
      <c r="R17" s="199" t="s">
        <v>1468</v>
      </c>
      <c r="S17" s="199" t="s">
        <v>1464</v>
      </c>
      <c r="T17" s="199" t="s">
        <v>1467</v>
      </c>
      <c r="U17" s="199" t="s">
        <v>1466</v>
      </c>
      <c r="V17" s="199" t="s">
        <v>1465</v>
      </c>
      <c r="W17" s="145"/>
      <c r="X17" s="200" t="s">
        <v>1464</v>
      </c>
      <c r="Y17" s="144"/>
      <c r="Z17" s="189"/>
      <c r="AA17" s="189"/>
      <c r="AB17" s="121"/>
      <c r="AC17" s="144"/>
      <c r="AD17" s="144"/>
      <c r="AE17" s="144"/>
      <c r="AF17" s="144"/>
      <c r="AG17" s="144"/>
      <c r="AH17" s="145"/>
      <c r="AI17" s="144"/>
      <c r="AJ17" s="145"/>
      <c r="AK17" s="144"/>
      <c r="AL17" s="144"/>
      <c r="AM17" s="145"/>
      <c r="AN17" s="147"/>
      <c r="AO17" s="147"/>
      <c r="AP17" s="191"/>
      <c r="AQ17" s="121"/>
      <c r="AR17" s="144"/>
      <c r="AS17" s="144"/>
      <c r="AT17" s="199"/>
      <c r="AU17" s="145"/>
      <c r="AV17" s="144"/>
      <c r="AW17" s="144"/>
      <c r="AX17" s="144"/>
      <c r="AY17" s="144"/>
      <c r="AZ17" s="145"/>
      <c r="BA17" s="147"/>
      <c r="BB17" s="191"/>
      <c r="BC17" s="121"/>
      <c r="BD17" s="144"/>
      <c r="BE17" s="144"/>
      <c r="BF17" s="144"/>
      <c r="BG17" s="145"/>
      <c r="BH17" s="144"/>
      <c r="BI17" s="144"/>
      <c r="BJ17" s="144"/>
      <c r="BK17" s="145"/>
      <c r="BL17" s="145"/>
      <c r="BM17" s="46"/>
    </row>
    <row r="18" spans="1:65" ht="12.75">
      <c r="A18" s="14"/>
      <c r="B18" s="24"/>
      <c r="C18" s="144"/>
      <c r="D18" s="144"/>
      <c r="E18" s="144"/>
      <c r="F18" s="144"/>
      <c r="G18" s="144"/>
      <c r="H18" s="144"/>
      <c r="I18" s="145"/>
      <c r="J18" s="144"/>
      <c r="K18" s="144"/>
      <c r="L18" s="144"/>
      <c r="M18" s="145"/>
      <c r="N18" s="174"/>
      <c r="O18" s="174"/>
      <c r="P18" s="121"/>
      <c r="Q18" s="144"/>
      <c r="R18" s="199" t="s">
        <v>1462</v>
      </c>
      <c r="S18" s="199" t="s">
        <v>1463</v>
      </c>
      <c r="T18" s="199" t="s">
        <v>1147</v>
      </c>
      <c r="U18" s="199" t="s">
        <v>1147</v>
      </c>
      <c r="V18" s="199" t="s">
        <v>1462</v>
      </c>
      <c r="W18" s="145"/>
      <c r="X18" s="200" t="s">
        <v>1461</v>
      </c>
      <c r="Y18" s="144"/>
      <c r="Z18" s="189"/>
      <c r="AA18" s="189"/>
      <c r="AB18" s="121"/>
      <c r="AC18" s="144"/>
      <c r="AD18" s="144"/>
      <c r="AE18" s="144"/>
      <c r="AF18" s="144"/>
      <c r="AG18" s="144"/>
      <c r="AH18" s="145"/>
      <c r="AI18" s="144"/>
      <c r="AJ18" s="145"/>
      <c r="AK18" s="144"/>
      <c r="AL18" s="144"/>
      <c r="AM18" s="145"/>
      <c r="AN18" s="147"/>
      <c r="AO18" s="147"/>
      <c r="AP18" s="191"/>
      <c r="AQ18" s="121"/>
      <c r="AR18" s="144"/>
      <c r="AS18" s="144"/>
      <c r="AT18" s="199"/>
      <c r="AU18" s="145"/>
      <c r="AV18" s="144"/>
      <c r="AW18" s="144"/>
      <c r="AX18" s="144"/>
      <c r="AY18" s="144"/>
      <c r="AZ18" s="145"/>
      <c r="BA18" s="147"/>
      <c r="BB18" s="191"/>
      <c r="BC18" s="121"/>
      <c r="BD18" s="144"/>
      <c r="BE18" s="144"/>
      <c r="BF18" s="144"/>
      <c r="BG18" s="145"/>
      <c r="BH18" s="144"/>
      <c r="BI18" s="144"/>
      <c r="BJ18" s="144"/>
      <c r="BK18" s="145"/>
      <c r="BL18" s="145"/>
      <c r="BM18" s="46"/>
    </row>
    <row r="19" spans="1:65" ht="12.75">
      <c r="A19" s="14"/>
      <c r="B19" s="24"/>
      <c r="C19" s="144"/>
      <c r="D19" s="144"/>
      <c r="E19" s="144"/>
      <c r="F19" s="144"/>
      <c r="G19" s="144"/>
      <c r="H19" s="144"/>
      <c r="I19" s="145"/>
      <c r="J19" s="144"/>
      <c r="K19" s="144"/>
      <c r="L19" s="144"/>
      <c r="M19" s="145"/>
      <c r="N19" s="174"/>
      <c r="O19" s="174"/>
      <c r="P19" s="121"/>
      <c r="Q19" s="144"/>
      <c r="R19" s="199" t="s">
        <v>1460</v>
      </c>
      <c r="S19" s="199" t="s">
        <v>1459</v>
      </c>
      <c r="T19" s="144"/>
      <c r="U19" s="144"/>
      <c r="V19" s="199" t="s">
        <v>1458</v>
      </c>
      <c r="W19" s="145"/>
      <c r="X19" s="143"/>
      <c r="Y19" s="144"/>
      <c r="Z19" s="189"/>
      <c r="AA19" s="189"/>
      <c r="AB19" s="121"/>
      <c r="AC19" s="144"/>
      <c r="AD19" s="144"/>
      <c r="AE19" s="144"/>
      <c r="AF19" s="144"/>
      <c r="AG19" s="144"/>
      <c r="AH19" s="145"/>
      <c r="AI19" s="144"/>
      <c r="AJ19" s="145"/>
      <c r="AK19" s="144"/>
      <c r="AL19" s="144"/>
      <c r="AM19" s="145"/>
      <c r="AN19" s="147"/>
      <c r="AO19" s="147"/>
      <c r="AP19" s="191"/>
      <c r="AQ19" s="121"/>
      <c r="AR19" s="144"/>
      <c r="AS19" s="144"/>
      <c r="AT19" s="199"/>
      <c r="AU19" s="145"/>
      <c r="AV19" s="144"/>
      <c r="AW19" s="144"/>
      <c r="AX19" s="144"/>
      <c r="AY19" s="144"/>
      <c r="AZ19" s="145"/>
      <c r="BA19" s="147"/>
      <c r="BB19" s="191"/>
      <c r="BC19" s="121"/>
      <c r="BD19" s="144"/>
      <c r="BE19" s="144"/>
      <c r="BF19" s="144"/>
      <c r="BG19" s="145"/>
      <c r="BH19" s="144"/>
      <c r="BI19" s="144"/>
      <c r="BJ19" s="144"/>
      <c r="BK19" s="145"/>
      <c r="BL19" s="145"/>
      <c r="BM19" s="46"/>
    </row>
    <row r="20" spans="1:65" ht="12.75">
      <c r="A20" s="14"/>
      <c r="B20" s="24"/>
      <c r="C20" s="7"/>
      <c r="D20" s="7"/>
      <c r="E20" s="7"/>
      <c r="F20" s="7"/>
      <c r="G20" s="7"/>
      <c r="H20" s="7"/>
      <c r="I20" s="8"/>
      <c r="J20" s="7"/>
      <c r="K20" s="7"/>
      <c r="L20" s="7"/>
      <c r="M20" s="8"/>
      <c r="N20" s="10"/>
      <c r="O20" s="10"/>
      <c r="P20" s="24"/>
      <c r="Q20" s="7"/>
      <c r="R20" s="199" t="s">
        <v>1457</v>
      </c>
      <c r="S20" s="199" t="s">
        <v>1456</v>
      </c>
      <c r="T20" s="7"/>
      <c r="U20" s="7"/>
      <c r="V20" s="199" t="s">
        <v>1455</v>
      </c>
      <c r="W20" s="8"/>
      <c r="X20" s="59"/>
      <c r="Y20" s="7"/>
      <c r="Z20" s="54"/>
      <c r="AA20" s="54"/>
      <c r="AB20" s="24"/>
      <c r="AC20" s="7"/>
      <c r="AD20" s="7"/>
      <c r="AE20" s="7"/>
      <c r="AF20" s="7"/>
      <c r="AG20" s="7"/>
      <c r="AH20" s="8"/>
      <c r="AI20" s="7"/>
      <c r="AJ20" s="8"/>
      <c r="AK20" s="7"/>
      <c r="AL20" s="7"/>
      <c r="AM20" s="8"/>
      <c r="AN20" s="46"/>
      <c r="AO20" s="46"/>
      <c r="AP20" s="22"/>
      <c r="AQ20" s="24"/>
      <c r="AR20" s="7"/>
      <c r="AS20" s="7"/>
      <c r="AT20" s="23"/>
      <c r="AU20" s="8"/>
      <c r="AV20" s="7"/>
      <c r="AW20" s="7"/>
      <c r="AX20" s="7"/>
      <c r="AY20" s="7"/>
      <c r="AZ20" s="8"/>
      <c r="BA20" s="46"/>
      <c r="BB20" s="22"/>
      <c r="BC20" s="24"/>
      <c r="BD20" s="7"/>
      <c r="BE20" s="7"/>
      <c r="BF20" s="7"/>
      <c r="BG20" s="8"/>
      <c r="BH20" s="7"/>
      <c r="BI20" s="7"/>
      <c r="BJ20" s="7"/>
      <c r="BK20" s="8"/>
      <c r="BL20" s="8"/>
      <c r="BM20" s="46"/>
    </row>
    <row r="21" spans="1:65" ht="12.75" hidden="1">
      <c r="A21" s="14"/>
      <c r="B21" s="24"/>
      <c r="C21" s="7"/>
      <c r="D21" s="7"/>
      <c r="E21" s="7"/>
      <c r="F21" s="7"/>
      <c r="G21" s="7"/>
      <c r="H21" s="7"/>
      <c r="I21" s="8"/>
      <c r="J21" s="7"/>
      <c r="K21" s="7"/>
      <c r="L21" s="7"/>
      <c r="M21" s="8"/>
      <c r="N21" s="10"/>
      <c r="O21" s="10"/>
      <c r="P21" s="24"/>
      <c r="Q21" s="7"/>
      <c r="R21" s="23"/>
      <c r="S21" s="23"/>
      <c r="T21" s="7"/>
      <c r="U21" s="7"/>
      <c r="V21" s="23"/>
      <c r="W21" s="8"/>
      <c r="X21" s="59"/>
      <c r="Y21" s="7"/>
      <c r="Z21" s="54"/>
      <c r="AA21" s="54"/>
      <c r="AB21" s="24"/>
      <c r="AC21" s="7"/>
      <c r="AD21" s="7"/>
      <c r="AE21" s="7"/>
      <c r="AF21" s="7"/>
      <c r="AG21" s="7"/>
      <c r="AH21" s="8"/>
      <c r="AI21" s="7"/>
      <c r="AJ21" s="8"/>
      <c r="AK21" s="7"/>
      <c r="AL21" s="7"/>
      <c r="AM21" s="8"/>
      <c r="AN21" s="46"/>
      <c r="AO21" s="46"/>
      <c r="AP21" s="22"/>
      <c r="AQ21" s="24"/>
      <c r="AR21" s="7"/>
      <c r="AS21" s="7"/>
      <c r="AT21" s="23"/>
      <c r="AU21" s="8"/>
      <c r="AV21" s="7"/>
      <c r="AW21" s="7"/>
      <c r="AX21" s="7"/>
      <c r="AY21" s="7"/>
      <c r="AZ21" s="8"/>
      <c r="BA21" s="46"/>
      <c r="BB21" s="22"/>
      <c r="BC21" s="24"/>
      <c r="BD21" s="7"/>
      <c r="BE21" s="7"/>
      <c r="BF21" s="7"/>
      <c r="BG21" s="8"/>
      <c r="BH21" s="7"/>
      <c r="BI21" s="7"/>
      <c r="BJ21" s="7"/>
      <c r="BK21" s="8"/>
      <c r="BL21" s="8"/>
      <c r="BM21" s="46"/>
    </row>
    <row r="22" spans="1:65" ht="12.75">
      <c r="A22" s="14"/>
      <c r="B22" s="24"/>
      <c r="C22" s="144"/>
      <c r="D22" s="144"/>
      <c r="E22" s="144"/>
      <c r="F22" s="144"/>
      <c r="G22" s="144"/>
      <c r="H22" s="144"/>
      <c r="I22" s="145" t="s">
        <v>1485</v>
      </c>
      <c r="J22" s="144"/>
      <c r="K22" s="144"/>
      <c r="L22" s="144"/>
      <c r="M22" s="145" t="s">
        <v>1484</v>
      </c>
      <c r="N22" s="174"/>
      <c r="O22" s="174"/>
      <c r="P22" s="121"/>
      <c r="Q22" s="144"/>
      <c r="R22" s="199"/>
      <c r="S22" s="199"/>
      <c r="T22" s="144"/>
      <c r="U22" s="144"/>
      <c r="V22" s="199"/>
      <c r="W22" s="145" t="s">
        <v>1454</v>
      </c>
      <c r="X22" s="143"/>
      <c r="Y22" s="144"/>
      <c r="Z22" s="189"/>
      <c r="AA22" s="189"/>
      <c r="AB22" s="121"/>
      <c r="AC22" s="144"/>
      <c r="AD22" s="144"/>
      <c r="AE22" s="144"/>
      <c r="AF22" s="144"/>
      <c r="AG22" s="144"/>
      <c r="AH22" s="145" t="s">
        <v>1481</v>
      </c>
      <c r="AI22" s="144"/>
      <c r="AJ22" s="145" t="s">
        <v>1480</v>
      </c>
      <c r="AK22" s="144"/>
      <c r="AL22" s="144"/>
      <c r="AM22" s="145" t="s">
        <v>1479</v>
      </c>
      <c r="AN22" s="147"/>
      <c r="AO22" s="147"/>
      <c r="AP22" s="191"/>
      <c r="AQ22" s="121"/>
      <c r="AR22" s="144"/>
      <c r="AS22" s="144"/>
      <c r="AT22" s="199"/>
      <c r="AU22" s="145" t="s">
        <v>1477</v>
      </c>
      <c r="AV22" s="144"/>
      <c r="AW22" s="144"/>
      <c r="AX22" s="144"/>
      <c r="AY22" s="144"/>
      <c r="AZ22" s="145" t="s">
        <v>1476</v>
      </c>
      <c r="BA22" s="147"/>
      <c r="BB22" s="191"/>
      <c r="BC22" s="121"/>
      <c r="BD22" s="144"/>
      <c r="BE22" s="144"/>
      <c r="BF22" s="144"/>
      <c r="BG22" s="145" t="s">
        <v>757</v>
      </c>
      <c r="BH22" s="144"/>
      <c r="BI22" s="144"/>
      <c r="BJ22" s="144"/>
      <c r="BK22" s="145" t="s">
        <v>1041</v>
      </c>
      <c r="BL22" s="145" t="s">
        <v>758</v>
      </c>
      <c r="BM22" s="46"/>
    </row>
    <row r="23" spans="1:65" ht="18" customHeight="1">
      <c r="A23" s="14"/>
      <c r="B23" s="149" t="s">
        <v>1411</v>
      </c>
      <c r="C23" s="148">
        <v>2</v>
      </c>
      <c r="D23" s="148">
        <v>3</v>
      </c>
      <c r="E23" s="148">
        <v>4</v>
      </c>
      <c r="F23" s="148">
        <v>5</v>
      </c>
      <c r="G23" s="148">
        <v>6</v>
      </c>
      <c r="H23" s="148">
        <v>7</v>
      </c>
      <c r="I23" s="148">
        <v>8</v>
      </c>
      <c r="J23" s="148">
        <v>9</v>
      </c>
      <c r="K23" s="148">
        <v>10</v>
      </c>
      <c r="L23" s="148">
        <v>11</v>
      </c>
      <c r="M23" s="148">
        <v>12</v>
      </c>
      <c r="N23" s="174"/>
      <c r="O23" s="174"/>
      <c r="P23" s="149" t="s">
        <v>1411</v>
      </c>
      <c r="Q23" s="148">
        <v>13</v>
      </c>
      <c r="R23" s="148">
        <v>14</v>
      </c>
      <c r="S23" s="148">
        <v>15</v>
      </c>
      <c r="T23" s="148">
        <v>16</v>
      </c>
      <c r="U23" s="148">
        <v>17</v>
      </c>
      <c r="V23" s="148">
        <v>18</v>
      </c>
      <c r="W23" s="148">
        <v>19</v>
      </c>
      <c r="X23" s="152">
        <v>20</v>
      </c>
      <c r="Y23" s="148">
        <v>21</v>
      </c>
      <c r="Z23" s="189"/>
      <c r="AA23" s="189"/>
      <c r="AB23" s="149" t="s">
        <v>1411</v>
      </c>
      <c r="AC23" s="148">
        <v>22</v>
      </c>
      <c r="AD23" s="148">
        <v>23</v>
      </c>
      <c r="AE23" s="148">
        <v>24</v>
      </c>
      <c r="AF23" s="148">
        <v>25</v>
      </c>
      <c r="AG23" s="148">
        <v>26</v>
      </c>
      <c r="AH23" s="148">
        <v>27</v>
      </c>
      <c r="AI23" s="148">
        <v>28</v>
      </c>
      <c r="AJ23" s="148">
        <v>29</v>
      </c>
      <c r="AK23" s="148">
        <v>30</v>
      </c>
      <c r="AL23" s="148">
        <v>31</v>
      </c>
      <c r="AM23" s="148">
        <v>32</v>
      </c>
      <c r="AN23" s="151">
        <v>33</v>
      </c>
      <c r="AO23" s="147"/>
      <c r="AP23" s="191"/>
      <c r="AQ23" s="126" t="s">
        <v>1411</v>
      </c>
      <c r="AR23" s="148">
        <v>34</v>
      </c>
      <c r="AS23" s="148">
        <v>35</v>
      </c>
      <c r="AT23" s="148">
        <v>36</v>
      </c>
      <c r="AU23" s="148">
        <v>37</v>
      </c>
      <c r="AV23" s="148">
        <v>38</v>
      </c>
      <c r="AW23" s="148">
        <v>39</v>
      </c>
      <c r="AX23" s="148">
        <v>40</v>
      </c>
      <c r="AY23" s="148">
        <v>41</v>
      </c>
      <c r="AZ23" s="148">
        <v>42</v>
      </c>
      <c r="BA23" s="151"/>
      <c r="BB23" s="191"/>
      <c r="BC23" s="126" t="s">
        <v>1411</v>
      </c>
      <c r="BD23" s="148">
        <v>43</v>
      </c>
      <c r="BE23" s="148">
        <v>44</v>
      </c>
      <c r="BF23" s="148">
        <v>45</v>
      </c>
      <c r="BG23" s="148">
        <v>46</v>
      </c>
      <c r="BH23" s="148">
        <v>47</v>
      </c>
      <c r="BI23" s="148">
        <v>48</v>
      </c>
      <c r="BJ23" s="148">
        <v>49</v>
      </c>
      <c r="BK23" s="148">
        <v>50</v>
      </c>
      <c r="BL23" s="148">
        <v>51</v>
      </c>
      <c r="BM23" s="46"/>
    </row>
    <row r="24" spans="1:63" ht="12.75" hidden="1">
      <c r="A24" s="14"/>
      <c r="C24" t="s">
        <v>1453</v>
      </c>
      <c r="D24" t="s">
        <v>1452</v>
      </c>
      <c r="E24" t="s">
        <v>1451</v>
      </c>
      <c r="F24" t="s">
        <v>1450</v>
      </c>
      <c r="G24" t="s">
        <v>1449</v>
      </c>
      <c r="H24" t="s">
        <v>1448</v>
      </c>
      <c r="I24" t="s">
        <v>1447</v>
      </c>
      <c r="J24" t="s">
        <v>1446</v>
      </c>
      <c r="K24" t="s">
        <v>1445</v>
      </c>
      <c r="L24" t="s">
        <v>1444</v>
      </c>
      <c r="M24" t="s">
        <v>1443</v>
      </c>
      <c r="N24" s="10"/>
      <c r="O24" s="10"/>
      <c r="Q24" t="s">
        <v>1442</v>
      </c>
      <c r="R24" t="s">
        <v>1441</v>
      </c>
      <c r="S24" t="s">
        <v>1440</v>
      </c>
      <c r="T24" t="s">
        <v>1439</v>
      </c>
      <c r="U24" t="s">
        <v>1438</v>
      </c>
      <c r="V24" t="s">
        <v>1437</v>
      </c>
      <c r="W24" t="s">
        <v>1436</v>
      </c>
      <c r="X24" t="s">
        <v>1435</v>
      </c>
      <c r="Y24" t="s">
        <v>1434</v>
      </c>
      <c r="Z24" s="54"/>
      <c r="AA24" s="54"/>
      <c r="AC24" t="s">
        <v>1433</v>
      </c>
      <c r="AD24" t="s">
        <v>1432</v>
      </c>
      <c r="AE24" t="s">
        <v>1431</v>
      </c>
      <c r="AF24" t="s">
        <v>1430</v>
      </c>
      <c r="AG24" t="s">
        <v>1429</v>
      </c>
      <c r="AH24" t="s">
        <v>1428</v>
      </c>
      <c r="AI24" t="s">
        <v>1427</v>
      </c>
      <c r="AJ24" t="s">
        <v>1426</v>
      </c>
      <c r="AK24" t="s">
        <v>1425</v>
      </c>
      <c r="AL24" t="s">
        <v>1424</v>
      </c>
      <c r="AN24" t="s">
        <v>1423</v>
      </c>
      <c r="AO24" s="22"/>
      <c r="AP24" s="22"/>
      <c r="AR24" t="s">
        <v>1422</v>
      </c>
      <c r="AS24" t="s">
        <v>1421</v>
      </c>
      <c r="AT24" t="s">
        <v>1420</v>
      </c>
      <c r="AU24" t="s">
        <v>1419</v>
      </c>
      <c r="AV24" t="s">
        <v>1418</v>
      </c>
      <c r="AW24" t="s">
        <v>1417</v>
      </c>
      <c r="AX24" t="s">
        <v>1416</v>
      </c>
      <c r="AY24" t="s">
        <v>1415</v>
      </c>
      <c r="AZ24" t="s">
        <v>1414</v>
      </c>
      <c r="BD24" t="s">
        <v>257</v>
      </c>
      <c r="BE24" t="s">
        <v>258</v>
      </c>
      <c r="BF24" t="s">
        <v>259</v>
      </c>
      <c r="BG24" t="s">
        <v>280</v>
      </c>
      <c r="BH24" t="s">
        <v>260</v>
      </c>
      <c r="BI24" t="s">
        <v>261</v>
      </c>
      <c r="BJ24" t="s">
        <v>262</v>
      </c>
      <c r="BK24" t="s">
        <v>279</v>
      </c>
    </row>
    <row r="25" spans="1:67" s="84" customFormat="1" ht="24" customHeight="1">
      <c r="A25" s="108">
        <v>1</v>
      </c>
      <c r="B25" s="109" t="s">
        <v>517</v>
      </c>
      <c r="C25" s="154">
        <v>0</v>
      </c>
      <c r="D25" s="154">
        <v>0</v>
      </c>
      <c r="E25" s="154">
        <v>15.028997472304077</v>
      </c>
      <c r="F25" s="154">
        <v>0</v>
      </c>
      <c r="G25" s="154">
        <v>0</v>
      </c>
      <c r="H25" s="154">
        <v>0</v>
      </c>
      <c r="I25" s="154">
        <v>15.028997472304077</v>
      </c>
      <c r="J25" s="154">
        <v>5834.89701864077</v>
      </c>
      <c r="K25" s="154">
        <v>0</v>
      </c>
      <c r="L25" s="154">
        <v>0</v>
      </c>
      <c r="M25" s="154">
        <v>5834.89701864077</v>
      </c>
      <c r="N25" s="108">
        <v>1</v>
      </c>
      <c r="O25" s="108">
        <v>1</v>
      </c>
      <c r="P25" s="156" t="s">
        <v>517</v>
      </c>
      <c r="Q25" s="154">
        <v>16.818997171247737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16.818997171247737</v>
      </c>
      <c r="X25" s="154">
        <v>14908.522492566515</v>
      </c>
      <c r="Y25" s="154">
        <v>18611.030869849306</v>
      </c>
      <c r="Z25" s="108">
        <v>1</v>
      </c>
      <c r="AA25" s="108">
        <v>1</v>
      </c>
      <c r="AB25" s="156" t="s">
        <v>517</v>
      </c>
      <c r="AC25" s="154">
        <v>0</v>
      </c>
      <c r="AD25" s="154">
        <v>322.6129457403976</v>
      </c>
      <c r="AE25" s="154">
        <v>0</v>
      </c>
      <c r="AF25" s="154">
        <v>233.44396073754433</v>
      </c>
      <c r="AG25" s="154">
        <v>0</v>
      </c>
      <c r="AH25" s="154">
        <v>34075.61026889376</v>
      </c>
      <c r="AI25" s="154">
        <v>251.53595769468885</v>
      </c>
      <c r="AJ25" s="154">
        <v>40178.862242400464</v>
      </c>
      <c r="AK25" s="154">
        <v>7402.61275496991</v>
      </c>
      <c r="AL25" s="154">
        <v>0</v>
      </c>
      <c r="AM25" s="154">
        <v>7402.61275496991</v>
      </c>
      <c r="AN25" s="154">
        <v>0</v>
      </c>
      <c r="AO25" s="108">
        <v>1</v>
      </c>
      <c r="AP25" s="108">
        <v>1</v>
      </c>
      <c r="AQ25" s="156" t="s">
        <v>517</v>
      </c>
      <c r="AR25" s="154">
        <v>0</v>
      </c>
      <c r="AS25" s="154">
        <v>34.85799413730625</v>
      </c>
      <c r="AT25" s="154">
        <v>0</v>
      </c>
      <c r="AU25" s="154">
        <v>7437.470749107217</v>
      </c>
      <c r="AV25" s="154">
        <v>35.665994001410425</v>
      </c>
      <c r="AW25" s="154">
        <v>52.647991145243545</v>
      </c>
      <c r="AX25" s="154">
        <v>0</v>
      </c>
      <c r="AY25" s="154">
        <v>0</v>
      </c>
      <c r="AZ25" s="154">
        <v>88.31398514665398</v>
      </c>
      <c r="BA25" s="108">
        <v>1</v>
      </c>
      <c r="BB25" s="108">
        <v>1</v>
      </c>
      <c r="BC25" s="156" t="s">
        <v>517</v>
      </c>
      <c r="BD25" s="154">
        <v>6856.887846754252</v>
      </c>
      <c r="BE25" s="154">
        <v>0</v>
      </c>
      <c r="BF25" s="154">
        <v>0</v>
      </c>
      <c r="BG25" s="154">
        <v>6945.201831900906</v>
      </c>
      <c r="BH25" s="154">
        <v>392.61893396623566</v>
      </c>
      <c r="BI25" s="154">
        <v>0</v>
      </c>
      <c r="BJ25" s="154">
        <v>758.7058723948326</v>
      </c>
      <c r="BK25" s="154">
        <v>1151.324806361068</v>
      </c>
      <c r="BL25" s="154">
        <v>55727.88862724196</v>
      </c>
      <c r="BM25" s="108">
        <v>1</v>
      </c>
      <c r="BN25" s="154"/>
      <c r="BO25" s="63"/>
    </row>
    <row r="26" spans="1:67" s="84" customFormat="1" ht="15" customHeight="1">
      <c r="A26" s="108">
        <v>2</v>
      </c>
      <c r="B26" s="109" t="s">
        <v>1346</v>
      </c>
      <c r="C26" s="154">
        <v>0</v>
      </c>
      <c r="D26" s="154">
        <v>0</v>
      </c>
      <c r="E26" s="154">
        <v>0</v>
      </c>
      <c r="F26" s="154">
        <v>0</v>
      </c>
      <c r="G26" s="154">
        <v>0.1497799748088166</v>
      </c>
      <c r="H26" s="154">
        <v>0</v>
      </c>
      <c r="I26" s="154">
        <v>0.1497799748088166</v>
      </c>
      <c r="J26" s="154">
        <v>0</v>
      </c>
      <c r="K26" s="154">
        <v>0</v>
      </c>
      <c r="L26" s="154">
        <v>0</v>
      </c>
      <c r="M26" s="154">
        <v>0</v>
      </c>
      <c r="N26" s="108">
        <v>2</v>
      </c>
      <c r="O26" s="108">
        <v>2</v>
      </c>
      <c r="P26" s="156" t="s">
        <v>1346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5051.287070434501</v>
      </c>
      <c r="Y26" s="154">
        <v>0</v>
      </c>
      <c r="Z26" s="108">
        <v>2</v>
      </c>
      <c r="AA26" s="108">
        <v>2</v>
      </c>
      <c r="AB26" s="156" t="s">
        <v>1346</v>
      </c>
      <c r="AC26" s="154">
        <v>0</v>
      </c>
      <c r="AD26" s="154">
        <v>0</v>
      </c>
      <c r="AE26" s="154">
        <v>0</v>
      </c>
      <c r="AF26" s="154">
        <v>3490.703702905782</v>
      </c>
      <c r="AG26" s="154">
        <v>0</v>
      </c>
      <c r="AH26" s="154">
        <v>8541.990773340283</v>
      </c>
      <c r="AI26" s="154">
        <v>160.64375298166027</v>
      </c>
      <c r="AJ26" s="154">
        <v>8702.634526321943</v>
      </c>
      <c r="AK26" s="154">
        <v>0</v>
      </c>
      <c r="AL26" s="154">
        <v>0</v>
      </c>
      <c r="AM26" s="154">
        <v>0</v>
      </c>
      <c r="AN26" s="154">
        <v>181.68876944214256</v>
      </c>
      <c r="AO26" s="108">
        <v>2</v>
      </c>
      <c r="AP26" s="108">
        <v>2</v>
      </c>
      <c r="AQ26" s="156" t="s">
        <v>1346</v>
      </c>
      <c r="AR26" s="154">
        <v>0</v>
      </c>
      <c r="AS26" s="154">
        <v>0</v>
      </c>
      <c r="AT26" s="154">
        <v>0</v>
      </c>
      <c r="AU26" s="154">
        <v>181.68876944214256</v>
      </c>
      <c r="AV26" s="154">
        <v>2.586309565013957</v>
      </c>
      <c r="AW26" s="154">
        <v>0</v>
      </c>
      <c r="AX26" s="154">
        <v>0</v>
      </c>
      <c r="AY26" s="154">
        <v>0</v>
      </c>
      <c r="AZ26" s="154">
        <v>2.586309565013957</v>
      </c>
      <c r="BA26" s="108">
        <v>2</v>
      </c>
      <c r="BB26" s="108">
        <v>2</v>
      </c>
      <c r="BC26" s="156" t="s">
        <v>1346</v>
      </c>
      <c r="BD26" s="154">
        <v>73.49044763979401</v>
      </c>
      <c r="BE26" s="154">
        <v>0</v>
      </c>
      <c r="BF26" s="154">
        <v>0</v>
      </c>
      <c r="BG26" s="154">
        <v>76.07675720480798</v>
      </c>
      <c r="BH26" s="154">
        <v>0.13889997663870093</v>
      </c>
      <c r="BI26" s="154">
        <v>0</v>
      </c>
      <c r="BJ26" s="154">
        <v>0.9749298360285724</v>
      </c>
      <c r="BK26" s="154">
        <v>1.1138298126672734</v>
      </c>
      <c r="BL26" s="154">
        <v>8961.66366275637</v>
      </c>
      <c r="BM26" s="108">
        <v>2</v>
      </c>
      <c r="BN26" s="154"/>
      <c r="BO26" s="63"/>
    </row>
    <row r="27" spans="1:67" s="84" customFormat="1" ht="15" customHeight="1">
      <c r="A27" s="108">
        <v>3</v>
      </c>
      <c r="B27" s="109" t="s">
        <v>391</v>
      </c>
      <c r="C27" s="154">
        <v>0</v>
      </c>
      <c r="D27" s="154">
        <v>0</v>
      </c>
      <c r="E27" s="154">
        <v>0</v>
      </c>
      <c r="F27" s="154">
        <v>2652.3039339145007</v>
      </c>
      <c r="G27" s="154">
        <v>50.91530143666102</v>
      </c>
      <c r="H27" s="154">
        <v>0</v>
      </c>
      <c r="I27" s="154">
        <v>2703.219235351162</v>
      </c>
      <c r="J27" s="154">
        <v>17543.244909438014</v>
      </c>
      <c r="K27" s="154">
        <v>0</v>
      </c>
      <c r="L27" s="154">
        <v>0</v>
      </c>
      <c r="M27" s="154">
        <v>17543.244909438014</v>
      </c>
      <c r="N27" s="108">
        <v>3</v>
      </c>
      <c r="O27" s="108">
        <v>3</v>
      </c>
      <c r="P27" s="156" t="s">
        <v>391</v>
      </c>
      <c r="Q27" s="154">
        <v>0</v>
      </c>
      <c r="R27" s="154">
        <v>9513.859709883664</v>
      </c>
      <c r="S27" s="154">
        <v>0</v>
      </c>
      <c r="T27" s="154">
        <v>0</v>
      </c>
      <c r="U27" s="154">
        <v>0</v>
      </c>
      <c r="V27" s="154">
        <v>0</v>
      </c>
      <c r="W27" s="154">
        <v>9513.859709883664</v>
      </c>
      <c r="X27" s="154">
        <v>84942.82938364166</v>
      </c>
      <c r="Y27" s="154">
        <v>147536.74389610096</v>
      </c>
      <c r="Z27" s="108">
        <v>3</v>
      </c>
      <c r="AA27" s="108">
        <v>3</v>
      </c>
      <c r="AB27" s="156" t="s">
        <v>391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232479.57327974262</v>
      </c>
      <c r="AI27" s="154">
        <v>3.09800947895221</v>
      </c>
      <c r="AJ27" s="154">
        <v>259539.77590854323</v>
      </c>
      <c r="AK27" s="154">
        <v>19264.419139957292</v>
      </c>
      <c r="AL27" s="154">
        <v>1.926579675972559</v>
      </c>
      <c r="AM27" s="154">
        <v>19266.345719633264</v>
      </c>
      <c r="AN27" s="154">
        <v>4.215019291084647</v>
      </c>
      <c r="AO27" s="108">
        <v>3</v>
      </c>
      <c r="AP27" s="108">
        <v>3</v>
      </c>
      <c r="AQ27" s="156" t="s">
        <v>391</v>
      </c>
      <c r="AR27" s="154">
        <v>1243.614010839138</v>
      </c>
      <c r="AS27" s="154">
        <v>10460.846070611991</v>
      </c>
      <c r="AT27" s="154">
        <v>0</v>
      </c>
      <c r="AU27" s="154">
        <v>30975.020820375477</v>
      </c>
      <c r="AV27" s="154">
        <v>27.392185392965136</v>
      </c>
      <c r="AW27" s="154">
        <v>0</v>
      </c>
      <c r="AX27" s="154">
        <v>1.199999798174522</v>
      </c>
      <c r="AY27" s="154">
        <v>0</v>
      </c>
      <c r="AZ27" s="154">
        <v>28.592185191139656</v>
      </c>
      <c r="BA27" s="108">
        <v>3</v>
      </c>
      <c r="BB27" s="108">
        <v>3</v>
      </c>
      <c r="BC27" s="156" t="s">
        <v>391</v>
      </c>
      <c r="BD27" s="154">
        <v>196.19474700241233</v>
      </c>
      <c r="BE27" s="154">
        <v>0</v>
      </c>
      <c r="BF27" s="154">
        <v>64.5429891446485</v>
      </c>
      <c r="BG27" s="154">
        <v>289.3299213382005</v>
      </c>
      <c r="BH27" s="154">
        <v>3532.885915811243</v>
      </c>
      <c r="BI27" s="154">
        <v>0</v>
      </c>
      <c r="BJ27" s="154">
        <v>599.5901191561811</v>
      </c>
      <c r="BK27" s="154">
        <v>4132.476034967424</v>
      </c>
      <c r="BL27" s="154">
        <v>297639.82192057546</v>
      </c>
      <c r="BM27" s="108">
        <v>3</v>
      </c>
      <c r="BN27" s="154"/>
      <c r="BO27" s="63"/>
    </row>
    <row r="28" spans="1:67" s="84" customFormat="1" ht="15" customHeight="1">
      <c r="A28" s="108">
        <v>4</v>
      </c>
      <c r="B28" s="109" t="s">
        <v>518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08">
        <v>4</v>
      </c>
      <c r="O28" s="108">
        <v>4</v>
      </c>
      <c r="P28" s="156" t="s">
        <v>518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3530.580176199041</v>
      </c>
      <c r="Y28" s="154">
        <v>22031.71927453082</v>
      </c>
      <c r="Z28" s="108">
        <v>4</v>
      </c>
      <c r="AA28" s="108">
        <v>4</v>
      </c>
      <c r="AB28" s="156" t="s">
        <v>518</v>
      </c>
      <c r="AC28" s="154">
        <v>0</v>
      </c>
      <c r="AD28" s="154">
        <v>0</v>
      </c>
      <c r="AE28" s="154">
        <v>0</v>
      </c>
      <c r="AF28" s="154">
        <v>641.8195020537088</v>
      </c>
      <c r="AG28" s="154">
        <v>0</v>
      </c>
      <c r="AH28" s="154">
        <v>26204.11895278357</v>
      </c>
      <c r="AI28" s="154">
        <v>692.4537235376441</v>
      </c>
      <c r="AJ28" s="154">
        <v>26896.572676321215</v>
      </c>
      <c r="AK28" s="154">
        <v>0</v>
      </c>
      <c r="AL28" s="154">
        <v>0</v>
      </c>
      <c r="AM28" s="154">
        <v>0</v>
      </c>
      <c r="AN28" s="154">
        <v>244.3387689051691</v>
      </c>
      <c r="AO28" s="108">
        <v>4</v>
      </c>
      <c r="AP28" s="108">
        <v>4</v>
      </c>
      <c r="AQ28" s="156" t="s">
        <v>518</v>
      </c>
      <c r="AR28" s="154">
        <v>0</v>
      </c>
      <c r="AS28" s="154">
        <v>102.20444281044671</v>
      </c>
      <c r="AT28" s="154">
        <v>0</v>
      </c>
      <c r="AU28" s="154">
        <v>346.5432117156158</v>
      </c>
      <c r="AV28" s="154">
        <v>0</v>
      </c>
      <c r="AW28" s="154">
        <v>0</v>
      </c>
      <c r="AX28" s="154">
        <v>0</v>
      </c>
      <c r="AY28" s="154">
        <v>0</v>
      </c>
      <c r="AZ28" s="154">
        <v>0</v>
      </c>
      <c r="BA28" s="108">
        <v>4</v>
      </c>
      <c r="BB28" s="108">
        <v>4</v>
      </c>
      <c r="BC28" s="156" t="s">
        <v>518</v>
      </c>
      <c r="BD28" s="154">
        <v>250.25799790962628</v>
      </c>
      <c r="BE28" s="154">
        <v>0</v>
      </c>
      <c r="BF28" s="154">
        <v>0</v>
      </c>
      <c r="BG28" s="154">
        <v>250.25799790962628</v>
      </c>
      <c r="BH28" s="154">
        <v>251.67799767079944</v>
      </c>
      <c r="BI28" s="154">
        <v>0</v>
      </c>
      <c r="BJ28" s="154">
        <v>0</v>
      </c>
      <c r="BK28" s="154">
        <v>251.67799767079944</v>
      </c>
      <c r="BL28" s="154">
        <v>27745.051883617256</v>
      </c>
      <c r="BM28" s="108">
        <v>4</v>
      </c>
      <c r="BN28" s="154"/>
      <c r="BO28" s="63"/>
    </row>
    <row r="29" spans="1:67" s="84" customFormat="1" ht="15" customHeight="1">
      <c r="A29" s="108">
        <v>5</v>
      </c>
      <c r="B29" s="109" t="s">
        <v>519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08">
        <v>5</v>
      </c>
      <c r="O29" s="108">
        <v>5</v>
      </c>
      <c r="P29" s="156" t="s">
        <v>519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34264.38693714381</v>
      </c>
      <c r="Z29" s="108">
        <v>5</v>
      </c>
      <c r="AA29" s="108">
        <v>5</v>
      </c>
      <c r="AB29" s="156" t="s">
        <v>519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  <c r="AH29" s="154">
        <v>34264.38693714381</v>
      </c>
      <c r="AI29" s="154">
        <v>0</v>
      </c>
      <c r="AJ29" s="154">
        <v>34264.38693714381</v>
      </c>
      <c r="AK29" s="154">
        <v>4378.86693352745</v>
      </c>
      <c r="AL29" s="154">
        <v>416.4691199549223</v>
      </c>
      <c r="AM29" s="154">
        <v>4795.336053482372</v>
      </c>
      <c r="AN29" s="154">
        <v>0</v>
      </c>
      <c r="AO29" s="108">
        <v>5</v>
      </c>
      <c r="AP29" s="108">
        <v>5</v>
      </c>
      <c r="AQ29" s="156" t="s">
        <v>519</v>
      </c>
      <c r="AR29" s="154">
        <v>0</v>
      </c>
      <c r="AS29" s="154">
        <v>2329.2624482461783</v>
      </c>
      <c r="AT29" s="154">
        <v>0</v>
      </c>
      <c r="AU29" s="154">
        <v>7124.598501728551</v>
      </c>
      <c r="AV29" s="154">
        <v>0</v>
      </c>
      <c r="AW29" s="154">
        <v>0</v>
      </c>
      <c r="AX29" s="154">
        <v>0</v>
      </c>
      <c r="AY29" s="154">
        <v>0</v>
      </c>
      <c r="AZ29" s="154">
        <v>0</v>
      </c>
      <c r="BA29" s="108">
        <v>5</v>
      </c>
      <c r="BB29" s="108">
        <v>5</v>
      </c>
      <c r="BC29" s="156" t="s">
        <v>519</v>
      </c>
      <c r="BD29" s="154">
        <v>28.42586521911267</v>
      </c>
      <c r="BE29" s="154">
        <v>0</v>
      </c>
      <c r="BF29" s="154">
        <v>0</v>
      </c>
      <c r="BG29" s="154">
        <v>28.42586521911267</v>
      </c>
      <c r="BH29" s="154">
        <v>984.9733743393706</v>
      </c>
      <c r="BI29" s="154">
        <v>0</v>
      </c>
      <c r="BJ29" s="154">
        <v>0</v>
      </c>
      <c r="BK29" s="154">
        <v>984.9733743393706</v>
      </c>
      <c r="BL29" s="154">
        <v>42402.38467843085</v>
      </c>
      <c r="BM29" s="108">
        <v>5</v>
      </c>
      <c r="BN29" s="154"/>
      <c r="BO29" s="63"/>
    </row>
    <row r="30" spans="1:67" s="84" customFormat="1" ht="15" customHeight="1">
      <c r="A30" s="108">
        <v>6</v>
      </c>
      <c r="B30" s="109" t="s">
        <v>520</v>
      </c>
      <c r="C30" s="154">
        <v>0</v>
      </c>
      <c r="D30" s="154">
        <v>0</v>
      </c>
      <c r="E30" s="154">
        <v>0</v>
      </c>
      <c r="F30" s="154">
        <v>0</v>
      </c>
      <c r="G30" s="154">
        <v>15579.527449711584</v>
      </c>
      <c r="H30" s="154">
        <v>3789.1223227153732</v>
      </c>
      <c r="I30" s="154">
        <v>19368.649772426957</v>
      </c>
      <c r="J30" s="154">
        <v>100604.33432956562</v>
      </c>
      <c r="K30" s="154">
        <v>95207.89198718205</v>
      </c>
      <c r="L30" s="154">
        <v>0</v>
      </c>
      <c r="M30" s="154">
        <v>195812.22631674766</v>
      </c>
      <c r="N30" s="108">
        <v>6</v>
      </c>
      <c r="O30" s="108">
        <v>6</v>
      </c>
      <c r="P30" s="156" t="s">
        <v>520</v>
      </c>
      <c r="Q30" s="154">
        <v>25178.99137519765</v>
      </c>
      <c r="R30" s="154">
        <v>0</v>
      </c>
      <c r="S30" s="154">
        <v>421.6417490849485</v>
      </c>
      <c r="T30" s="154">
        <v>0</v>
      </c>
      <c r="U30" s="154">
        <v>0</v>
      </c>
      <c r="V30" s="154">
        <v>0</v>
      </c>
      <c r="W30" s="154">
        <v>25600.633124282598</v>
      </c>
      <c r="X30" s="154">
        <v>340527.57573737315</v>
      </c>
      <c r="Y30" s="154">
        <v>497434.7943474734</v>
      </c>
      <c r="Z30" s="108">
        <v>6</v>
      </c>
      <c r="AA30" s="108">
        <v>6</v>
      </c>
      <c r="AB30" s="156" t="s">
        <v>520</v>
      </c>
      <c r="AC30" s="154">
        <v>0</v>
      </c>
      <c r="AD30" s="154">
        <v>1119.9978116298903</v>
      </c>
      <c r="AE30" s="154">
        <v>9555.588392865402</v>
      </c>
      <c r="AF30" s="154">
        <v>0</v>
      </c>
      <c r="AG30" s="154">
        <v>0</v>
      </c>
      <c r="AH30" s="154">
        <v>848637.9562893419</v>
      </c>
      <c r="AI30" s="154">
        <v>47.45305201896958</v>
      </c>
      <c r="AJ30" s="154">
        <v>1070098.2687823912</v>
      </c>
      <c r="AK30" s="154">
        <v>58544.50895352043</v>
      </c>
      <c r="AL30" s="154">
        <v>0</v>
      </c>
      <c r="AM30" s="154">
        <v>58544.50895352043</v>
      </c>
      <c r="AN30" s="154">
        <v>632.7612235772018</v>
      </c>
      <c r="AO30" s="108">
        <v>6</v>
      </c>
      <c r="AP30" s="108">
        <v>6</v>
      </c>
      <c r="AQ30" s="156" t="s">
        <v>520</v>
      </c>
      <c r="AR30" s="154">
        <v>0</v>
      </c>
      <c r="AS30" s="154">
        <v>38089.35044383113</v>
      </c>
      <c r="AT30" s="154">
        <v>0</v>
      </c>
      <c r="AU30" s="154">
        <v>97266.62062092876</v>
      </c>
      <c r="AV30" s="154">
        <v>7489.528650351705</v>
      </c>
      <c r="AW30" s="154">
        <v>0</v>
      </c>
      <c r="AX30" s="154">
        <v>268.4310948531308</v>
      </c>
      <c r="AY30" s="154">
        <v>0</v>
      </c>
      <c r="AZ30" s="154">
        <v>7757.9597452048365</v>
      </c>
      <c r="BA30" s="108">
        <v>6</v>
      </c>
      <c r="BB30" s="108">
        <v>6</v>
      </c>
      <c r="BC30" s="156" t="s">
        <v>520</v>
      </c>
      <c r="BD30" s="154">
        <v>23807.93514579275</v>
      </c>
      <c r="BE30" s="154">
        <v>0</v>
      </c>
      <c r="BF30" s="154">
        <v>0</v>
      </c>
      <c r="BG30" s="154">
        <v>31565.894890997588</v>
      </c>
      <c r="BH30" s="154">
        <v>10319.930334312317</v>
      </c>
      <c r="BI30" s="154">
        <v>0</v>
      </c>
      <c r="BJ30" s="154">
        <v>3998.32392753019</v>
      </c>
      <c r="BK30" s="154">
        <v>14318.254261842507</v>
      </c>
      <c r="BL30" s="154">
        <v>1232617.688328587</v>
      </c>
      <c r="BM30" s="108">
        <v>6</v>
      </c>
      <c r="BN30" s="154"/>
      <c r="BO30" s="63"/>
    </row>
    <row r="31" spans="1:67" s="84" customFormat="1" ht="15" customHeight="1">
      <c r="A31" s="108">
        <v>7</v>
      </c>
      <c r="B31" s="109" t="s">
        <v>521</v>
      </c>
      <c r="C31" s="154">
        <v>0</v>
      </c>
      <c r="D31" s="154">
        <v>0</v>
      </c>
      <c r="E31" s="154">
        <v>192.77725757719278</v>
      </c>
      <c r="F31" s="154">
        <v>0</v>
      </c>
      <c r="G31" s="154">
        <v>721.2133787006173</v>
      </c>
      <c r="H31" s="154">
        <v>0</v>
      </c>
      <c r="I31" s="154">
        <v>913.9906362778102</v>
      </c>
      <c r="J31" s="154">
        <v>1293.2115524974306</v>
      </c>
      <c r="K31" s="154">
        <v>0</v>
      </c>
      <c r="L31" s="154">
        <v>0</v>
      </c>
      <c r="M31" s="154">
        <v>1293.2115524974306</v>
      </c>
      <c r="N31" s="108">
        <v>7</v>
      </c>
      <c r="O31" s="108">
        <v>7</v>
      </c>
      <c r="P31" s="156" t="s">
        <v>521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10126.30820687722</v>
      </c>
      <c r="Y31" s="154">
        <v>69634.89370825163</v>
      </c>
      <c r="Z31" s="108">
        <v>7</v>
      </c>
      <c r="AA31" s="108">
        <v>7</v>
      </c>
      <c r="AB31" s="156" t="s">
        <v>521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  <c r="AH31" s="154">
        <v>79761.20191512886</v>
      </c>
      <c r="AI31" s="154">
        <v>0</v>
      </c>
      <c r="AJ31" s="154">
        <v>81054.41346762629</v>
      </c>
      <c r="AK31" s="154">
        <v>347.72854151625756</v>
      </c>
      <c r="AL31" s="154">
        <v>0</v>
      </c>
      <c r="AM31" s="154">
        <v>347.72854151625756</v>
      </c>
      <c r="AN31" s="154">
        <v>65.07100905584191</v>
      </c>
      <c r="AO31" s="108">
        <v>7</v>
      </c>
      <c r="AP31" s="108">
        <v>7</v>
      </c>
      <c r="AQ31" s="156" t="s">
        <v>521</v>
      </c>
      <c r="AR31" s="154">
        <v>0</v>
      </c>
      <c r="AS31" s="154">
        <v>2776.5396530195535</v>
      </c>
      <c r="AT31" s="154">
        <v>0</v>
      </c>
      <c r="AU31" s="154">
        <v>3189.339203591653</v>
      </c>
      <c r="AV31" s="154">
        <v>105.50810225481104</v>
      </c>
      <c r="AW31" s="154">
        <v>36.3079438934422</v>
      </c>
      <c r="AX31" s="154">
        <v>0</v>
      </c>
      <c r="AY31" s="154">
        <v>0</v>
      </c>
      <c r="AZ31" s="154">
        <v>141.81604614825324</v>
      </c>
      <c r="BA31" s="108">
        <v>7</v>
      </c>
      <c r="BB31" s="108">
        <v>7</v>
      </c>
      <c r="BC31" s="156" t="s">
        <v>521</v>
      </c>
      <c r="BD31" s="154">
        <v>376.19176672908685</v>
      </c>
      <c r="BE31" s="154">
        <v>0</v>
      </c>
      <c r="BF31" s="154">
        <v>0</v>
      </c>
      <c r="BG31" s="154">
        <v>518.00781287734</v>
      </c>
      <c r="BH31" s="154">
        <v>1378.1225282164294</v>
      </c>
      <c r="BI31" s="154">
        <v>0</v>
      </c>
      <c r="BJ31" s="154">
        <v>42.065272925128966</v>
      </c>
      <c r="BK31" s="154">
        <v>1420.1878011415583</v>
      </c>
      <c r="BL31" s="154">
        <v>87095.93892151465</v>
      </c>
      <c r="BM31" s="108">
        <v>7</v>
      </c>
      <c r="BN31" s="154"/>
      <c r="BO31" s="63"/>
    </row>
    <row r="32" spans="1:67" s="84" customFormat="1" ht="15" customHeight="1">
      <c r="A32" s="108">
        <v>8</v>
      </c>
      <c r="B32" s="109" t="s">
        <v>392</v>
      </c>
      <c r="C32" s="154">
        <v>0</v>
      </c>
      <c r="D32" s="154">
        <v>0</v>
      </c>
      <c r="E32" s="154">
        <v>0</v>
      </c>
      <c r="F32" s="154">
        <v>0</v>
      </c>
      <c r="G32" s="154">
        <v>2348.284215046947</v>
      </c>
      <c r="H32" s="154">
        <v>0</v>
      </c>
      <c r="I32" s="154">
        <v>2348.284215046947</v>
      </c>
      <c r="J32" s="154">
        <v>12370.05963950532</v>
      </c>
      <c r="K32" s="154">
        <v>5236.497379284364</v>
      </c>
      <c r="L32" s="154">
        <v>0</v>
      </c>
      <c r="M32" s="154">
        <v>17606.557018789685</v>
      </c>
      <c r="N32" s="108">
        <v>8</v>
      </c>
      <c r="O32" s="108">
        <v>8</v>
      </c>
      <c r="P32" s="156" t="s">
        <v>392</v>
      </c>
      <c r="Q32" s="154">
        <v>50.77485146028302</v>
      </c>
      <c r="R32" s="154">
        <v>0</v>
      </c>
      <c r="S32" s="154">
        <v>0</v>
      </c>
      <c r="T32" s="154">
        <v>1074.8454092239795</v>
      </c>
      <c r="U32" s="154">
        <v>0</v>
      </c>
      <c r="V32" s="154">
        <v>0</v>
      </c>
      <c r="W32" s="154">
        <v>1125.6202606842626</v>
      </c>
      <c r="X32" s="154">
        <v>241785.79584454835</v>
      </c>
      <c r="Y32" s="154">
        <v>2647577.9055393618</v>
      </c>
      <c r="Z32" s="108">
        <v>8</v>
      </c>
      <c r="AA32" s="108">
        <v>8</v>
      </c>
      <c r="AB32" s="156" t="s">
        <v>392</v>
      </c>
      <c r="AC32" s="154">
        <v>0</v>
      </c>
      <c r="AD32" s="154">
        <v>0</v>
      </c>
      <c r="AE32" s="154">
        <v>0</v>
      </c>
      <c r="AF32" s="154">
        <v>27999.99529073885</v>
      </c>
      <c r="AG32" s="154">
        <v>0</v>
      </c>
      <c r="AH32" s="154">
        <v>2917363.696674649</v>
      </c>
      <c r="AI32" s="154">
        <v>142.92204596223746</v>
      </c>
      <c r="AJ32" s="154">
        <v>2936238.7960000853</v>
      </c>
      <c r="AK32" s="154">
        <v>190674.7693708059</v>
      </c>
      <c r="AL32" s="154">
        <v>233.91521065828576</v>
      </c>
      <c r="AM32" s="154">
        <v>190908.6845814642</v>
      </c>
      <c r="AN32" s="154">
        <v>3616.782581700837</v>
      </c>
      <c r="AO32" s="108">
        <v>8</v>
      </c>
      <c r="AP32" s="108">
        <v>8</v>
      </c>
      <c r="AQ32" s="156" t="s">
        <v>392</v>
      </c>
      <c r="AR32" s="154">
        <v>6750.884674582704</v>
      </c>
      <c r="AS32" s="154">
        <v>19061.624064064974</v>
      </c>
      <c r="AT32" s="154">
        <v>0</v>
      </c>
      <c r="AU32" s="154">
        <v>220337.9759018127</v>
      </c>
      <c r="AV32" s="154">
        <v>6257.6338575415375</v>
      </c>
      <c r="AW32" s="154">
        <v>264.36786553651683</v>
      </c>
      <c r="AX32" s="154">
        <v>1096.6708155532096</v>
      </c>
      <c r="AY32" s="154">
        <v>0</v>
      </c>
      <c r="AZ32" s="154">
        <v>7618.672538631264</v>
      </c>
      <c r="BA32" s="108">
        <v>8</v>
      </c>
      <c r="BB32" s="108">
        <v>8</v>
      </c>
      <c r="BC32" s="156" t="s">
        <v>392</v>
      </c>
      <c r="BD32" s="154">
        <v>41233.906784954714</v>
      </c>
      <c r="BE32" s="154">
        <v>0</v>
      </c>
      <c r="BF32" s="154">
        <v>0</v>
      </c>
      <c r="BG32" s="154">
        <v>48852.579323585975</v>
      </c>
      <c r="BH32" s="154">
        <v>41950.05515450721</v>
      </c>
      <c r="BI32" s="154">
        <v>0</v>
      </c>
      <c r="BJ32" s="154">
        <v>68234.31749381163</v>
      </c>
      <c r="BK32" s="154">
        <v>110184.37264831884</v>
      </c>
      <c r="BL32" s="154">
        <v>3317962.00808885</v>
      </c>
      <c r="BM32" s="108">
        <v>8</v>
      </c>
      <c r="BN32" s="154"/>
      <c r="BO32" s="63"/>
    </row>
    <row r="33" spans="1:67" s="84" customFormat="1" ht="15" customHeight="1">
      <c r="A33" s="108">
        <v>9</v>
      </c>
      <c r="B33" s="109" t="s">
        <v>522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5199.960125429489</v>
      </c>
      <c r="K33" s="154">
        <v>0</v>
      </c>
      <c r="L33" s="154">
        <v>0</v>
      </c>
      <c r="M33" s="154">
        <v>5199.960125429489</v>
      </c>
      <c r="N33" s="108">
        <v>9</v>
      </c>
      <c r="O33" s="108">
        <v>9</v>
      </c>
      <c r="P33" s="156" t="s">
        <v>522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3299.967444985318</v>
      </c>
      <c r="Z33" s="108">
        <v>9</v>
      </c>
      <c r="AA33" s="108">
        <v>9</v>
      </c>
      <c r="AB33" s="156" t="s">
        <v>522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3299.967444985318</v>
      </c>
      <c r="AI33" s="154">
        <v>0</v>
      </c>
      <c r="AJ33" s="154">
        <v>8499.927570414808</v>
      </c>
      <c r="AK33" s="154">
        <v>731.5248769663477</v>
      </c>
      <c r="AL33" s="154">
        <v>0</v>
      </c>
      <c r="AM33" s="154">
        <v>731.5248769663477</v>
      </c>
      <c r="AN33" s="154">
        <v>1564.6207168496858</v>
      </c>
      <c r="AO33" s="108">
        <v>9</v>
      </c>
      <c r="AP33" s="108">
        <v>9</v>
      </c>
      <c r="AQ33" s="156" t="s">
        <v>522</v>
      </c>
      <c r="AR33" s="154">
        <v>0</v>
      </c>
      <c r="AS33" s="154">
        <v>0</v>
      </c>
      <c r="AT33" s="154">
        <v>0</v>
      </c>
      <c r="AU33" s="154">
        <v>2296.1455938160334</v>
      </c>
      <c r="AV33" s="154">
        <v>21.541066377052715</v>
      </c>
      <c r="AW33" s="154">
        <v>0</v>
      </c>
      <c r="AX33" s="154">
        <v>0</v>
      </c>
      <c r="AY33" s="154">
        <v>0</v>
      </c>
      <c r="AZ33" s="154">
        <v>21.541066377052715</v>
      </c>
      <c r="BA33" s="108">
        <v>9</v>
      </c>
      <c r="BB33" s="108">
        <v>9</v>
      </c>
      <c r="BC33" s="156" t="s">
        <v>522</v>
      </c>
      <c r="BD33" s="154">
        <v>64.42124916512368</v>
      </c>
      <c r="BE33" s="154">
        <v>0</v>
      </c>
      <c r="BF33" s="154">
        <v>0</v>
      </c>
      <c r="BG33" s="154">
        <v>85.9623155421764</v>
      </c>
      <c r="BH33" s="154">
        <v>58.01065024330902</v>
      </c>
      <c r="BI33" s="154">
        <v>0</v>
      </c>
      <c r="BJ33" s="154">
        <v>59.55998998272879</v>
      </c>
      <c r="BK33" s="154">
        <v>117.57064022603781</v>
      </c>
      <c r="BL33" s="154">
        <v>10999.606119999056</v>
      </c>
      <c r="BM33" s="108">
        <v>9</v>
      </c>
      <c r="BN33" s="154"/>
      <c r="BO33" s="63"/>
    </row>
    <row r="34" spans="1:67" s="84" customFormat="1" ht="15" customHeight="1">
      <c r="A34" s="108">
        <v>10</v>
      </c>
      <c r="B34" s="109" t="s">
        <v>523</v>
      </c>
      <c r="C34" s="154">
        <v>0</v>
      </c>
      <c r="D34" s="154">
        <v>0</v>
      </c>
      <c r="E34" s="154">
        <v>1126.9754404563373</v>
      </c>
      <c r="F34" s="154">
        <v>0</v>
      </c>
      <c r="G34" s="154">
        <v>2662.5337921939627</v>
      </c>
      <c r="H34" s="154">
        <v>0</v>
      </c>
      <c r="I34" s="154">
        <v>3789.5092326503</v>
      </c>
      <c r="J34" s="154">
        <v>70142.18381293154</v>
      </c>
      <c r="K34" s="154">
        <v>8765.499125748876</v>
      </c>
      <c r="L34" s="154">
        <v>0</v>
      </c>
      <c r="M34" s="154">
        <v>78907.68293868042</v>
      </c>
      <c r="N34" s="108">
        <v>10</v>
      </c>
      <c r="O34" s="108">
        <v>10</v>
      </c>
      <c r="P34" s="156" t="s">
        <v>523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269429.8418451536</v>
      </c>
      <c r="Y34" s="154">
        <v>164702.25638906902</v>
      </c>
      <c r="Z34" s="108">
        <v>10</v>
      </c>
      <c r="AA34" s="108">
        <v>10</v>
      </c>
      <c r="AB34" s="156" t="s">
        <v>523</v>
      </c>
      <c r="AC34" s="154">
        <v>0</v>
      </c>
      <c r="AD34" s="154">
        <v>2959.645292223395</v>
      </c>
      <c r="AE34" s="154">
        <v>2312.7816310180533</v>
      </c>
      <c r="AF34" s="154">
        <v>3269.999450025573</v>
      </c>
      <c r="AG34" s="154">
        <v>0</v>
      </c>
      <c r="AH34" s="154">
        <v>442674.52460748964</v>
      </c>
      <c r="AI34" s="154">
        <v>9.448588410861507</v>
      </c>
      <c r="AJ34" s="154">
        <v>521591.6561345809</v>
      </c>
      <c r="AK34" s="154">
        <v>24251.123631253802</v>
      </c>
      <c r="AL34" s="154">
        <v>0</v>
      </c>
      <c r="AM34" s="154">
        <v>24251.123631253802</v>
      </c>
      <c r="AN34" s="154">
        <v>1438.3265180908454</v>
      </c>
      <c r="AO34" s="108">
        <v>10</v>
      </c>
      <c r="AP34" s="108">
        <v>10</v>
      </c>
      <c r="AQ34" s="156" t="s">
        <v>523</v>
      </c>
      <c r="AR34" s="154">
        <v>0</v>
      </c>
      <c r="AS34" s="154">
        <v>4237.615597284219</v>
      </c>
      <c r="AT34" s="154">
        <v>0</v>
      </c>
      <c r="AU34" s="154">
        <v>29927.06574662887</v>
      </c>
      <c r="AV34" s="154">
        <v>1210.8516563493708</v>
      </c>
      <c r="AW34" s="154">
        <v>1628.7970060560087</v>
      </c>
      <c r="AX34" s="154">
        <v>0</v>
      </c>
      <c r="AY34" s="154">
        <v>0</v>
      </c>
      <c r="AZ34" s="154">
        <v>2839.6486624053796</v>
      </c>
      <c r="BA34" s="108">
        <v>10</v>
      </c>
      <c r="BB34" s="108">
        <v>10</v>
      </c>
      <c r="BC34" s="156" t="s">
        <v>523</v>
      </c>
      <c r="BD34" s="154">
        <v>13440.863259409078</v>
      </c>
      <c r="BE34" s="154">
        <v>0</v>
      </c>
      <c r="BF34" s="154">
        <v>0</v>
      </c>
      <c r="BG34" s="154">
        <v>16280.511921814457</v>
      </c>
      <c r="BH34" s="154">
        <v>2805.0949782168923</v>
      </c>
      <c r="BI34" s="154">
        <v>0</v>
      </c>
      <c r="BJ34" s="154">
        <v>2235.1858440687274</v>
      </c>
      <c r="BK34" s="154">
        <v>5040.28082228562</v>
      </c>
      <c r="BL34" s="154">
        <v>576629.0238579601</v>
      </c>
      <c r="BM34" s="108">
        <v>10</v>
      </c>
      <c r="BN34" s="154"/>
      <c r="BO34" s="63"/>
    </row>
    <row r="35" spans="1:67" s="84" customFormat="1" ht="15" customHeight="1">
      <c r="A35" s="108">
        <v>11</v>
      </c>
      <c r="B35" s="109" t="s">
        <v>524</v>
      </c>
      <c r="C35" s="154">
        <v>0</v>
      </c>
      <c r="D35" s="154">
        <v>0</v>
      </c>
      <c r="E35" s="154">
        <v>0</v>
      </c>
      <c r="F35" s="154">
        <v>0</v>
      </c>
      <c r="G35" s="154">
        <v>666.9679378240455</v>
      </c>
      <c r="H35" s="154">
        <v>0</v>
      </c>
      <c r="I35" s="154">
        <v>666.9679378240455</v>
      </c>
      <c r="J35" s="154">
        <v>11823.991481347392</v>
      </c>
      <c r="K35" s="154">
        <v>0</v>
      </c>
      <c r="L35" s="154">
        <v>0</v>
      </c>
      <c r="M35" s="154">
        <v>11823.991481347392</v>
      </c>
      <c r="N35" s="108">
        <v>11</v>
      </c>
      <c r="O35" s="108">
        <v>11</v>
      </c>
      <c r="P35" s="156" t="s">
        <v>524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213245.90548461338</v>
      </c>
      <c r="Y35" s="154">
        <v>99846.74915698229</v>
      </c>
      <c r="Z35" s="108">
        <v>11</v>
      </c>
      <c r="AA35" s="108">
        <v>11</v>
      </c>
      <c r="AB35" s="156" t="s">
        <v>524</v>
      </c>
      <c r="AC35" s="154">
        <v>0</v>
      </c>
      <c r="AD35" s="154">
        <v>0</v>
      </c>
      <c r="AE35" s="154">
        <v>0</v>
      </c>
      <c r="AF35" s="154">
        <v>5599.9990581477705</v>
      </c>
      <c r="AG35" s="154">
        <v>0</v>
      </c>
      <c r="AH35" s="154">
        <v>318692.65369974345</v>
      </c>
      <c r="AI35" s="154">
        <v>0</v>
      </c>
      <c r="AJ35" s="154">
        <v>330516.64518109086</v>
      </c>
      <c r="AK35" s="154">
        <v>5.130749137069941</v>
      </c>
      <c r="AL35" s="154">
        <v>0</v>
      </c>
      <c r="AM35" s="154">
        <v>5.130749137069941</v>
      </c>
      <c r="AN35" s="154">
        <v>0</v>
      </c>
      <c r="AO35" s="108">
        <v>11</v>
      </c>
      <c r="AP35" s="108">
        <v>11</v>
      </c>
      <c r="AQ35" s="156" t="s">
        <v>524</v>
      </c>
      <c r="AR35" s="154">
        <v>1397.6032749400033</v>
      </c>
      <c r="AS35" s="154">
        <v>6054.530821701015</v>
      </c>
      <c r="AT35" s="154">
        <v>0</v>
      </c>
      <c r="AU35" s="154">
        <v>7457.264845778089</v>
      </c>
      <c r="AV35" s="154">
        <v>0</v>
      </c>
      <c r="AW35" s="154">
        <v>6.577828893688598</v>
      </c>
      <c r="AX35" s="154">
        <v>0</v>
      </c>
      <c r="AY35" s="154">
        <v>0</v>
      </c>
      <c r="AZ35" s="154">
        <v>6.577828893688598</v>
      </c>
      <c r="BA35" s="108">
        <v>11</v>
      </c>
      <c r="BB35" s="108">
        <v>11</v>
      </c>
      <c r="BC35" s="156" t="s">
        <v>524</v>
      </c>
      <c r="BD35" s="154">
        <v>6230.404232121231</v>
      </c>
      <c r="BE35" s="154">
        <v>0</v>
      </c>
      <c r="BF35" s="154">
        <v>0</v>
      </c>
      <c r="BG35" s="154">
        <v>6236.98206101492</v>
      </c>
      <c r="BH35" s="154">
        <v>1662.6879003559695</v>
      </c>
      <c r="BI35" s="154">
        <v>0</v>
      </c>
      <c r="BJ35" s="154">
        <v>288.65082145241684</v>
      </c>
      <c r="BK35" s="154">
        <v>1951.3387218083863</v>
      </c>
      <c r="BL35" s="154">
        <v>346829.1987475163</v>
      </c>
      <c r="BM35" s="108">
        <v>11</v>
      </c>
      <c r="BN35" s="154"/>
      <c r="BO35" s="63"/>
    </row>
    <row r="36" spans="1:67" s="84" customFormat="1" ht="15" customHeight="1">
      <c r="A36" s="108">
        <v>12</v>
      </c>
      <c r="B36" s="109" t="s">
        <v>525</v>
      </c>
      <c r="C36" s="154">
        <v>0</v>
      </c>
      <c r="D36" s="154">
        <v>0</v>
      </c>
      <c r="E36" s="154">
        <v>0</v>
      </c>
      <c r="F36" s="154">
        <v>0</v>
      </c>
      <c r="G36" s="154">
        <v>36.208513910165124</v>
      </c>
      <c r="H36" s="154">
        <v>0</v>
      </c>
      <c r="I36" s="154">
        <v>36.208513910165124</v>
      </c>
      <c r="J36" s="154">
        <v>210.86093453573667</v>
      </c>
      <c r="K36" s="154">
        <v>0</v>
      </c>
      <c r="L36" s="154">
        <v>0</v>
      </c>
      <c r="M36" s="154">
        <v>210.86093453573667</v>
      </c>
      <c r="N36" s="108">
        <v>12</v>
      </c>
      <c r="O36" s="108">
        <v>12</v>
      </c>
      <c r="P36" s="156" t="s">
        <v>525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932.967243086174</v>
      </c>
      <c r="Y36" s="154">
        <v>2714.63154343175</v>
      </c>
      <c r="Z36" s="108">
        <v>12</v>
      </c>
      <c r="AA36" s="108">
        <v>12</v>
      </c>
      <c r="AB36" s="156" t="s">
        <v>525</v>
      </c>
      <c r="AC36" s="154">
        <v>0</v>
      </c>
      <c r="AD36" s="154">
        <v>0</v>
      </c>
      <c r="AE36" s="154">
        <v>7.942298664201256</v>
      </c>
      <c r="AF36" s="154">
        <v>0</v>
      </c>
      <c r="AG36" s="154">
        <v>0</v>
      </c>
      <c r="AH36" s="154">
        <v>3655.5410851821252</v>
      </c>
      <c r="AI36" s="154">
        <v>0</v>
      </c>
      <c r="AJ36" s="154">
        <v>3866.402019717862</v>
      </c>
      <c r="AK36" s="154">
        <v>4.068689315695581</v>
      </c>
      <c r="AL36" s="154">
        <v>0</v>
      </c>
      <c r="AM36" s="154">
        <v>4.068689315695581</v>
      </c>
      <c r="AN36" s="154">
        <v>233.3049507609241</v>
      </c>
      <c r="AO36" s="108">
        <v>12</v>
      </c>
      <c r="AP36" s="108">
        <v>12</v>
      </c>
      <c r="AQ36" s="156" t="s">
        <v>525</v>
      </c>
      <c r="AR36" s="154">
        <v>0</v>
      </c>
      <c r="AS36" s="154">
        <v>0</v>
      </c>
      <c r="AT36" s="154">
        <v>0</v>
      </c>
      <c r="AU36" s="154">
        <v>237.3736400766197</v>
      </c>
      <c r="AV36" s="154">
        <v>0</v>
      </c>
      <c r="AW36" s="154">
        <v>0.8409398585640689</v>
      </c>
      <c r="AX36" s="154">
        <v>0</v>
      </c>
      <c r="AY36" s="154">
        <v>0</v>
      </c>
      <c r="AZ36" s="154">
        <v>0.8409398585640689</v>
      </c>
      <c r="BA36" s="108">
        <v>12</v>
      </c>
      <c r="BB36" s="108">
        <v>12</v>
      </c>
      <c r="BC36" s="156" t="s">
        <v>525</v>
      </c>
      <c r="BD36" s="154">
        <v>222.68287254742944</v>
      </c>
      <c r="BE36" s="154">
        <v>0</v>
      </c>
      <c r="BF36" s="154">
        <v>0</v>
      </c>
      <c r="BG36" s="154">
        <v>223.5238124059935</v>
      </c>
      <c r="BH36" s="154">
        <v>7.463888744664028</v>
      </c>
      <c r="BI36" s="154">
        <v>0</v>
      </c>
      <c r="BJ36" s="154">
        <v>325.14899531386465</v>
      </c>
      <c r="BK36" s="154">
        <v>332.61288405852866</v>
      </c>
      <c r="BL36" s="154">
        <v>4696.1208701691685</v>
      </c>
      <c r="BM36" s="108">
        <v>12</v>
      </c>
      <c r="BN36" s="154"/>
      <c r="BO36" s="63"/>
    </row>
    <row r="37" spans="1:67" s="84" customFormat="1" ht="15" customHeight="1">
      <c r="A37" s="108">
        <v>13</v>
      </c>
      <c r="B37" s="109" t="s">
        <v>526</v>
      </c>
      <c r="C37" s="154">
        <v>0</v>
      </c>
      <c r="D37" s="154">
        <v>0</v>
      </c>
      <c r="E37" s="154">
        <v>938.3605621790829</v>
      </c>
      <c r="F37" s="154">
        <v>0</v>
      </c>
      <c r="G37" s="154">
        <v>52.77076112459511</v>
      </c>
      <c r="H37" s="154">
        <v>2713.812963569425</v>
      </c>
      <c r="I37" s="154">
        <v>3704.944286873103</v>
      </c>
      <c r="J37" s="154">
        <v>23596.100331420814</v>
      </c>
      <c r="K37" s="154">
        <v>5388.119663783326</v>
      </c>
      <c r="L37" s="154">
        <v>433.91015702155045</v>
      </c>
      <c r="M37" s="154">
        <v>29418.13015222569</v>
      </c>
      <c r="N37" s="108">
        <v>13</v>
      </c>
      <c r="O37" s="108">
        <v>13</v>
      </c>
      <c r="P37" s="156" t="s">
        <v>526</v>
      </c>
      <c r="Q37" s="154">
        <v>1068.5256102868934</v>
      </c>
      <c r="R37" s="154">
        <v>0</v>
      </c>
      <c r="S37" s="154">
        <v>0</v>
      </c>
      <c r="T37" s="154">
        <v>0</v>
      </c>
      <c r="U37" s="154">
        <v>0</v>
      </c>
      <c r="V37" s="154">
        <v>0</v>
      </c>
      <c r="W37" s="154">
        <v>1068.5256102868934</v>
      </c>
      <c r="X37" s="154">
        <v>64170.18955734889</v>
      </c>
      <c r="Y37" s="154">
        <v>7322.041768520978</v>
      </c>
      <c r="Z37" s="108">
        <v>13</v>
      </c>
      <c r="AA37" s="108">
        <v>13</v>
      </c>
      <c r="AB37" s="156" t="s">
        <v>526</v>
      </c>
      <c r="AC37" s="154">
        <v>0</v>
      </c>
      <c r="AD37" s="154">
        <v>7.400528755320414</v>
      </c>
      <c r="AE37" s="154">
        <v>2366.2809820201082</v>
      </c>
      <c r="AF37" s="154">
        <v>6611.45186803362</v>
      </c>
      <c r="AG37" s="154">
        <v>0</v>
      </c>
      <c r="AH37" s="154">
        <v>80477.36470467891</v>
      </c>
      <c r="AI37" s="154">
        <v>0</v>
      </c>
      <c r="AJ37" s="154">
        <v>110964.0204671915</v>
      </c>
      <c r="AK37" s="154">
        <v>13410.124494578968</v>
      </c>
      <c r="AL37" s="154">
        <v>0</v>
      </c>
      <c r="AM37" s="154">
        <v>13410.124494578968</v>
      </c>
      <c r="AN37" s="154">
        <v>862.1648449942824</v>
      </c>
      <c r="AO37" s="108">
        <v>13</v>
      </c>
      <c r="AP37" s="108">
        <v>13</v>
      </c>
      <c r="AQ37" s="156" t="s">
        <v>526</v>
      </c>
      <c r="AR37" s="154">
        <v>0</v>
      </c>
      <c r="AS37" s="154">
        <v>3661.6481041549982</v>
      </c>
      <c r="AT37" s="154">
        <v>0</v>
      </c>
      <c r="AU37" s="154">
        <v>17933.93744372825</v>
      </c>
      <c r="AV37" s="154">
        <v>686.1313346009935</v>
      </c>
      <c r="AW37" s="154">
        <v>63.71773928344555</v>
      </c>
      <c r="AX37" s="154">
        <v>156.1752337332113</v>
      </c>
      <c r="AY37" s="154">
        <v>0</v>
      </c>
      <c r="AZ37" s="154">
        <v>906.0243076176503</v>
      </c>
      <c r="BA37" s="108">
        <v>13</v>
      </c>
      <c r="BB37" s="108">
        <v>13</v>
      </c>
      <c r="BC37" s="156" t="s">
        <v>526</v>
      </c>
      <c r="BD37" s="154">
        <v>2933.599506603982</v>
      </c>
      <c r="BE37" s="154">
        <v>0</v>
      </c>
      <c r="BF37" s="154">
        <v>0</v>
      </c>
      <c r="BG37" s="154">
        <v>3839.623814221632</v>
      </c>
      <c r="BH37" s="154">
        <v>67.37084866903666</v>
      </c>
      <c r="BI37" s="154">
        <v>0</v>
      </c>
      <c r="BJ37" s="154">
        <v>634.4199632982219</v>
      </c>
      <c r="BK37" s="154">
        <v>701.7908119672586</v>
      </c>
      <c r="BL37" s="154">
        <v>137144.31682398173</v>
      </c>
      <c r="BM37" s="108">
        <v>13</v>
      </c>
      <c r="BN37" s="154"/>
      <c r="BO37" s="63"/>
    </row>
    <row r="38" spans="1:67" s="84" customFormat="1" ht="15" customHeight="1">
      <c r="A38" s="108">
        <v>14</v>
      </c>
      <c r="B38" s="109" t="s">
        <v>527</v>
      </c>
      <c r="C38" s="154">
        <v>0</v>
      </c>
      <c r="D38" s="154">
        <v>0</v>
      </c>
      <c r="E38" s="154">
        <v>132.98597763336414</v>
      </c>
      <c r="F38" s="154">
        <v>0</v>
      </c>
      <c r="G38" s="154">
        <v>0</v>
      </c>
      <c r="H38" s="154">
        <v>0</v>
      </c>
      <c r="I38" s="154">
        <v>132.98597763336414</v>
      </c>
      <c r="J38" s="154">
        <v>5901.160007496134</v>
      </c>
      <c r="K38" s="154">
        <v>0</v>
      </c>
      <c r="L38" s="154">
        <v>0</v>
      </c>
      <c r="M38" s="154">
        <v>5901.160007496134</v>
      </c>
      <c r="N38" s="108">
        <v>14</v>
      </c>
      <c r="O38" s="108">
        <v>14</v>
      </c>
      <c r="P38" s="156" t="s">
        <v>527</v>
      </c>
      <c r="Q38" s="154">
        <v>11339.035092911201</v>
      </c>
      <c r="R38" s="154">
        <v>0</v>
      </c>
      <c r="S38" s="154">
        <v>395.4549334892547</v>
      </c>
      <c r="T38" s="154">
        <v>0</v>
      </c>
      <c r="U38" s="154">
        <v>0</v>
      </c>
      <c r="V38" s="154">
        <v>0</v>
      </c>
      <c r="W38" s="154">
        <v>11734.490026400455</v>
      </c>
      <c r="X38" s="154">
        <v>24553.278870434937</v>
      </c>
      <c r="Y38" s="154">
        <v>28888.66114127599</v>
      </c>
      <c r="Z38" s="108">
        <v>14</v>
      </c>
      <c r="AA38" s="108">
        <v>14</v>
      </c>
      <c r="AB38" s="156" t="s">
        <v>527</v>
      </c>
      <c r="AC38" s="154">
        <v>0</v>
      </c>
      <c r="AD38" s="154">
        <v>0</v>
      </c>
      <c r="AE38" s="154">
        <v>361.02193928046864</v>
      </c>
      <c r="AF38" s="154">
        <v>6278.130944094175</v>
      </c>
      <c r="AG38" s="154">
        <v>0</v>
      </c>
      <c r="AH38" s="154">
        <v>60081.09289508557</v>
      </c>
      <c r="AI38" s="154">
        <v>11.941997991500122</v>
      </c>
      <c r="AJ38" s="154">
        <v>77728.68492697366</v>
      </c>
      <c r="AK38" s="154">
        <v>1943.7536730841005</v>
      </c>
      <c r="AL38" s="154">
        <v>0</v>
      </c>
      <c r="AM38" s="154">
        <v>1943.7536730841005</v>
      </c>
      <c r="AN38" s="154">
        <v>430.2889276305974</v>
      </c>
      <c r="AO38" s="108">
        <v>14</v>
      </c>
      <c r="AP38" s="108">
        <v>14</v>
      </c>
      <c r="AQ38" s="156" t="s">
        <v>527</v>
      </c>
      <c r="AR38" s="154">
        <v>0</v>
      </c>
      <c r="AS38" s="154">
        <v>119.66797987329059</v>
      </c>
      <c r="AT38" s="154">
        <v>0</v>
      </c>
      <c r="AU38" s="154">
        <v>2493.7105805879887</v>
      </c>
      <c r="AV38" s="154">
        <v>272.0359542468369</v>
      </c>
      <c r="AW38" s="154">
        <v>505.82091492702915</v>
      </c>
      <c r="AX38" s="154">
        <v>0</v>
      </c>
      <c r="AY38" s="154">
        <v>0</v>
      </c>
      <c r="AZ38" s="154">
        <v>777.856869173866</v>
      </c>
      <c r="BA38" s="108">
        <v>14</v>
      </c>
      <c r="BB38" s="108">
        <v>14</v>
      </c>
      <c r="BC38" s="156" t="s">
        <v>527</v>
      </c>
      <c r="BD38" s="154">
        <v>5171.920130145478</v>
      </c>
      <c r="BE38" s="154">
        <v>0</v>
      </c>
      <c r="BF38" s="154">
        <v>0</v>
      </c>
      <c r="BG38" s="154">
        <v>5949.776999319343</v>
      </c>
      <c r="BH38" s="154">
        <v>522.234912166393</v>
      </c>
      <c r="BI38" s="154">
        <v>0</v>
      </c>
      <c r="BJ38" s="154">
        <v>458.6019228686935</v>
      </c>
      <c r="BK38" s="154">
        <v>980.8368350350866</v>
      </c>
      <c r="BL38" s="154">
        <v>87285.99531954943</v>
      </c>
      <c r="BM38" s="108">
        <v>14</v>
      </c>
      <c r="BN38" s="154"/>
      <c r="BO38" s="63"/>
    </row>
    <row r="39" spans="1:67" s="84" customFormat="1" ht="15" customHeight="1">
      <c r="A39" s="108">
        <v>15</v>
      </c>
      <c r="B39" s="109" t="s">
        <v>814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52.93899109630085</v>
      </c>
      <c r="K39" s="154">
        <v>0</v>
      </c>
      <c r="L39" s="154">
        <v>0</v>
      </c>
      <c r="M39" s="154">
        <v>52.93899109630085</v>
      </c>
      <c r="N39" s="108">
        <v>15</v>
      </c>
      <c r="O39" s="108">
        <v>15</v>
      </c>
      <c r="P39" s="156" t="s">
        <v>814</v>
      </c>
      <c r="Q39" s="154">
        <v>0</v>
      </c>
      <c r="R39" s="154">
        <v>123.97697914856896</v>
      </c>
      <c r="S39" s="154">
        <v>0</v>
      </c>
      <c r="T39" s="154">
        <v>0</v>
      </c>
      <c r="U39" s="154">
        <v>0</v>
      </c>
      <c r="V39" s="154">
        <v>0</v>
      </c>
      <c r="W39" s="154">
        <v>123.97697914856896</v>
      </c>
      <c r="X39" s="154">
        <v>8559.329560424108</v>
      </c>
      <c r="Y39" s="154">
        <v>0</v>
      </c>
      <c r="Z39" s="108">
        <v>15</v>
      </c>
      <c r="AA39" s="108">
        <v>15</v>
      </c>
      <c r="AB39" s="156" t="s">
        <v>814</v>
      </c>
      <c r="AC39" s="154">
        <v>0</v>
      </c>
      <c r="AD39" s="154">
        <v>0</v>
      </c>
      <c r="AE39" s="154">
        <v>0</v>
      </c>
      <c r="AF39" s="154">
        <v>1000.1398317885555</v>
      </c>
      <c r="AG39" s="154">
        <v>0</v>
      </c>
      <c r="AH39" s="154">
        <v>9559.469392212664</v>
      </c>
      <c r="AI39" s="154">
        <v>0</v>
      </c>
      <c r="AJ39" s="154">
        <v>9736.385362457535</v>
      </c>
      <c r="AK39" s="154">
        <v>0</v>
      </c>
      <c r="AL39" s="154">
        <v>0</v>
      </c>
      <c r="AM39" s="154">
        <v>0</v>
      </c>
      <c r="AN39" s="154">
        <v>0</v>
      </c>
      <c r="AO39" s="108">
        <v>15</v>
      </c>
      <c r="AP39" s="108">
        <v>15</v>
      </c>
      <c r="AQ39" s="156" t="s">
        <v>814</v>
      </c>
      <c r="AR39" s="154">
        <v>0</v>
      </c>
      <c r="AS39" s="154">
        <v>0</v>
      </c>
      <c r="AT39" s="154">
        <v>0</v>
      </c>
      <c r="AU39" s="154">
        <v>0</v>
      </c>
      <c r="AV39" s="154">
        <v>0</v>
      </c>
      <c r="AW39" s="154">
        <v>0</v>
      </c>
      <c r="AX39" s="154">
        <v>0</v>
      </c>
      <c r="AY39" s="154">
        <v>0</v>
      </c>
      <c r="AZ39" s="154">
        <v>0</v>
      </c>
      <c r="BA39" s="108">
        <v>15</v>
      </c>
      <c r="BB39" s="108">
        <v>15</v>
      </c>
      <c r="BC39" s="156" t="s">
        <v>814</v>
      </c>
      <c r="BD39" s="154">
        <v>129.6679781914116</v>
      </c>
      <c r="BE39" s="154">
        <v>0</v>
      </c>
      <c r="BF39" s="154">
        <v>0</v>
      </c>
      <c r="BG39" s="154">
        <v>129.6679781914116</v>
      </c>
      <c r="BH39" s="154">
        <v>0</v>
      </c>
      <c r="BI39" s="154">
        <v>0</v>
      </c>
      <c r="BJ39" s="154">
        <v>0</v>
      </c>
      <c r="BK39" s="154">
        <v>0</v>
      </c>
      <c r="BL39" s="154">
        <v>9866.053340648947</v>
      </c>
      <c r="BM39" s="108">
        <v>15</v>
      </c>
      <c r="BN39" s="154"/>
      <c r="BO39" s="63"/>
    </row>
    <row r="40" spans="1:67" s="84" customFormat="1" ht="15" customHeight="1">
      <c r="A40" s="108">
        <v>16</v>
      </c>
      <c r="B40" s="109" t="s">
        <v>528</v>
      </c>
      <c r="C40" s="154">
        <v>0</v>
      </c>
      <c r="D40" s="154">
        <v>0</v>
      </c>
      <c r="E40" s="154">
        <v>412.93323054961616</v>
      </c>
      <c r="F40" s="154">
        <v>0</v>
      </c>
      <c r="G40" s="154">
        <v>4201.032813437002</v>
      </c>
      <c r="H40" s="154">
        <v>0</v>
      </c>
      <c r="I40" s="154">
        <v>4613.966043986618</v>
      </c>
      <c r="J40" s="154">
        <v>24392.621207455617</v>
      </c>
      <c r="K40" s="154">
        <v>0</v>
      </c>
      <c r="L40" s="154">
        <v>0</v>
      </c>
      <c r="M40" s="154">
        <v>24392.621207455617</v>
      </c>
      <c r="N40" s="108">
        <v>16</v>
      </c>
      <c r="O40" s="108">
        <v>16</v>
      </c>
      <c r="P40" s="156" t="s">
        <v>528</v>
      </c>
      <c r="Q40" s="154">
        <v>0</v>
      </c>
      <c r="R40" s="154">
        <v>0</v>
      </c>
      <c r="S40" s="154">
        <v>0</v>
      </c>
      <c r="T40" s="154">
        <v>0</v>
      </c>
      <c r="U40" s="154">
        <v>0</v>
      </c>
      <c r="V40" s="154">
        <v>0</v>
      </c>
      <c r="W40" s="154">
        <v>0</v>
      </c>
      <c r="X40" s="154">
        <v>34165.21439382344</v>
      </c>
      <c r="Y40" s="154">
        <v>54849.53995496961</v>
      </c>
      <c r="Z40" s="108">
        <v>16</v>
      </c>
      <c r="AA40" s="108">
        <v>16</v>
      </c>
      <c r="AB40" s="156" t="s">
        <v>528</v>
      </c>
      <c r="AC40" s="154">
        <v>0</v>
      </c>
      <c r="AD40" s="154">
        <v>0</v>
      </c>
      <c r="AE40" s="154">
        <v>0</v>
      </c>
      <c r="AF40" s="154">
        <v>4759.999199425604</v>
      </c>
      <c r="AG40" s="154">
        <v>0</v>
      </c>
      <c r="AH40" s="154">
        <v>93774.75354821864</v>
      </c>
      <c r="AI40" s="154">
        <v>38.14221358494019</v>
      </c>
      <c r="AJ40" s="154">
        <v>118205.51696925919</v>
      </c>
      <c r="AK40" s="154">
        <v>14658.002794700904</v>
      </c>
      <c r="AL40" s="154">
        <v>0</v>
      </c>
      <c r="AM40" s="154">
        <v>14658.002794700904</v>
      </c>
      <c r="AN40" s="154">
        <v>402.77089225879877</v>
      </c>
      <c r="AO40" s="108">
        <v>16</v>
      </c>
      <c r="AP40" s="108">
        <v>16</v>
      </c>
      <c r="AQ40" s="156" t="s">
        <v>528</v>
      </c>
      <c r="AR40" s="154">
        <v>112.25340112033322</v>
      </c>
      <c r="AS40" s="154">
        <v>2224.789935817194</v>
      </c>
      <c r="AT40" s="154">
        <v>0</v>
      </c>
      <c r="AU40" s="154">
        <v>17397.81702389723</v>
      </c>
      <c r="AV40" s="154">
        <v>1267.9608967442862</v>
      </c>
      <c r="AW40" s="154">
        <v>0</v>
      </c>
      <c r="AX40" s="154">
        <v>0</v>
      </c>
      <c r="AY40" s="154">
        <v>0</v>
      </c>
      <c r="AZ40" s="154">
        <v>1267.9608967442862</v>
      </c>
      <c r="BA40" s="108">
        <v>16</v>
      </c>
      <c r="BB40" s="108">
        <v>16</v>
      </c>
      <c r="BC40" s="156" t="s">
        <v>528</v>
      </c>
      <c r="BD40" s="154">
        <v>1838.9748307066363</v>
      </c>
      <c r="BE40" s="154">
        <v>0</v>
      </c>
      <c r="BF40" s="154">
        <v>166.54560198904056</v>
      </c>
      <c r="BG40" s="154">
        <v>3273.481329439963</v>
      </c>
      <c r="BH40" s="154">
        <v>1298.7499415659404</v>
      </c>
      <c r="BI40" s="154">
        <v>0</v>
      </c>
      <c r="BJ40" s="154">
        <v>102.86308269967142</v>
      </c>
      <c r="BK40" s="154">
        <v>1401.6130242656118</v>
      </c>
      <c r="BL40" s="154">
        <v>144892.3943908486</v>
      </c>
      <c r="BM40" s="108">
        <v>16</v>
      </c>
      <c r="BN40" s="154"/>
      <c r="BO40" s="63"/>
    </row>
    <row r="41" spans="1:67" s="84" customFormat="1" ht="15" customHeight="1">
      <c r="A41" s="108">
        <v>17</v>
      </c>
      <c r="B41" s="109" t="s">
        <v>1636</v>
      </c>
      <c r="C41" s="154">
        <v>0</v>
      </c>
      <c r="D41" s="154">
        <v>0</v>
      </c>
      <c r="E41" s="154">
        <v>0</v>
      </c>
      <c r="F41" s="154">
        <v>0</v>
      </c>
      <c r="G41" s="158">
        <v>1161.2866446856074</v>
      </c>
      <c r="H41" s="154">
        <v>0</v>
      </c>
      <c r="I41" s="158">
        <v>1161.2866446856074</v>
      </c>
      <c r="J41" s="154">
        <v>15678.06076313947</v>
      </c>
      <c r="K41" s="154">
        <v>0</v>
      </c>
      <c r="L41" s="154">
        <v>0</v>
      </c>
      <c r="M41" s="154">
        <v>15678.06076313947</v>
      </c>
      <c r="N41" s="108">
        <v>17</v>
      </c>
      <c r="O41" s="108">
        <v>17</v>
      </c>
      <c r="P41" s="156" t="s">
        <v>1636</v>
      </c>
      <c r="Q41" s="154">
        <v>0</v>
      </c>
      <c r="R41" s="158">
        <v>1992.4446248948698</v>
      </c>
      <c r="S41" s="154">
        <v>0</v>
      </c>
      <c r="T41" s="154">
        <v>0</v>
      </c>
      <c r="U41" s="154">
        <v>0</v>
      </c>
      <c r="V41" s="154">
        <v>0</v>
      </c>
      <c r="W41" s="154">
        <v>1992.4446248948698</v>
      </c>
      <c r="X41" s="154">
        <v>6540.543589959536</v>
      </c>
      <c r="Y41" s="154">
        <v>96039.52445731152</v>
      </c>
      <c r="Z41" s="108">
        <v>17</v>
      </c>
      <c r="AA41" s="108">
        <v>17</v>
      </c>
      <c r="AB41" s="156" t="s">
        <v>1636</v>
      </c>
      <c r="AC41" s="154">
        <v>0</v>
      </c>
      <c r="AD41" s="154">
        <v>45.41070236246813</v>
      </c>
      <c r="AE41" s="154">
        <v>5.7341190355904095</v>
      </c>
      <c r="AF41" s="154">
        <v>649.9998906778662</v>
      </c>
      <c r="AG41" s="154">
        <v>0</v>
      </c>
      <c r="AH41" s="154">
        <v>103281.21275934698</v>
      </c>
      <c r="AI41" s="154">
        <v>1.3963797651457828</v>
      </c>
      <c r="AJ41" s="154">
        <v>120953.11452714648</v>
      </c>
      <c r="AK41" s="154">
        <v>8432.036541833259</v>
      </c>
      <c r="AL41" s="154">
        <v>0</v>
      </c>
      <c r="AM41" s="154">
        <v>8432.036541833259</v>
      </c>
      <c r="AN41" s="154">
        <v>1583.501043674243</v>
      </c>
      <c r="AO41" s="108">
        <v>17</v>
      </c>
      <c r="AP41" s="108">
        <v>17</v>
      </c>
      <c r="AQ41" s="156" t="s">
        <v>1636</v>
      </c>
      <c r="AR41" s="154">
        <v>0</v>
      </c>
      <c r="AS41" s="154">
        <v>2736.870919691355</v>
      </c>
      <c r="AT41" s="154">
        <v>0</v>
      </c>
      <c r="AU41" s="154">
        <v>12752.408505198857</v>
      </c>
      <c r="AV41" s="154">
        <v>399.1908828609132</v>
      </c>
      <c r="AW41" s="154">
        <v>107.83998186261705</v>
      </c>
      <c r="AX41" s="154">
        <v>0</v>
      </c>
      <c r="AY41" s="154">
        <v>0</v>
      </c>
      <c r="AZ41" s="154">
        <v>507.0308647235302</v>
      </c>
      <c r="BA41" s="108">
        <v>17</v>
      </c>
      <c r="BB41" s="108">
        <v>17</v>
      </c>
      <c r="BC41" s="156" t="s">
        <v>1636</v>
      </c>
      <c r="BD41" s="154">
        <v>5639.319731534507</v>
      </c>
      <c r="BE41" s="154">
        <v>0</v>
      </c>
      <c r="BF41" s="154">
        <v>0</v>
      </c>
      <c r="BG41" s="154">
        <v>6146.3505962580375</v>
      </c>
      <c r="BH41" s="154">
        <v>2083.9101595114716</v>
      </c>
      <c r="BI41" s="154">
        <v>0</v>
      </c>
      <c r="BJ41" s="154">
        <v>206.85027521028113</v>
      </c>
      <c r="BK41" s="154">
        <v>2290.760434721753</v>
      </c>
      <c r="BL41" s="154">
        <v>143303.92070801073</v>
      </c>
      <c r="BM41" s="108">
        <v>17</v>
      </c>
      <c r="BN41" s="154"/>
      <c r="BO41" s="63"/>
    </row>
    <row r="42" spans="1:67" s="84" customFormat="1" ht="15" customHeight="1">
      <c r="A42" s="108">
        <v>18</v>
      </c>
      <c r="B42" s="109" t="s">
        <v>54</v>
      </c>
      <c r="C42" s="154">
        <v>0</v>
      </c>
      <c r="D42" s="154">
        <v>0</v>
      </c>
      <c r="E42" s="154">
        <v>152.20541440088695</v>
      </c>
      <c r="F42" s="154">
        <v>1799.9996972617832</v>
      </c>
      <c r="G42" s="154">
        <v>20208.67809114433</v>
      </c>
      <c r="H42" s="154">
        <v>11567.995194402874</v>
      </c>
      <c r="I42" s="154">
        <v>33728.878397209875</v>
      </c>
      <c r="J42" s="154">
        <v>42527.72818734959</v>
      </c>
      <c r="K42" s="154">
        <v>28334.207514528392</v>
      </c>
      <c r="L42" s="154">
        <v>0</v>
      </c>
      <c r="M42" s="154">
        <v>70861.93570187798</v>
      </c>
      <c r="N42" s="108">
        <v>18</v>
      </c>
      <c r="O42" s="108">
        <v>18</v>
      </c>
      <c r="P42" s="156" t="s">
        <v>54</v>
      </c>
      <c r="Q42" s="154">
        <v>5000.976618896112</v>
      </c>
      <c r="R42" s="154">
        <v>0</v>
      </c>
      <c r="S42" s="154">
        <v>61480.88865965682</v>
      </c>
      <c r="T42" s="154">
        <v>896.7607191756741</v>
      </c>
      <c r="U42" s="154">
        <v>0</v>
      </c>
      <c r="V42" s="154">
        <v>0</v>
      </c>
      <c r="W42" s="154">
        <v>67378.6259977286</v>
      </c>
      <c r="X42" s="154">
        <v>752289.0132640707</v>
      </c>
      <c r="Y42" s="154">
        <v>1426923.9608486176</v>
      </c>
      <c r="Z42" s="108">
        <v>18</v>
      </c>
      <c r="AA42" s="108">
        <v>18</v>
      </c>
      <c r="AB42" s="156" t="s">
        <v>54</v>
      </c>
      <c r="AC42" s="154">
        <v>0</v>
      </c>
      <c r="AD42" s="154">
        <v>0</v>
      </c>
      <c r="AE42" s="154">
        <v>0</v>
      </c>
      <c r="AF42" s="154">
        <v>21499.996383960188</v>
      </c>
      <c r="AG42" s="154">
        <v>0</v>
      </c>
      <c r="AH42" s="154">
        <v>2200712.970496649</v>
      </c>
      <c r="AI42" s="154">
        <v>876.5917825678457</v>
      </c>
      <c r="AJ42" s="154">
        <v>2339830.1239788234</v>
      </c>
      <c r="AK42" s="154">
        <v>184491.83715070048</v>
      </c>
      <c r="AL42" s="154">
        <v>501.6465956290993</v>
      </c>
      <c r="AM42" s="154">
        <v>184993.48374632958</v>
      </c>
      <c r="AN42" s="154">
        <v>11609.79727737227</v>
      </c>
      <c r="AO42" s="108">
        <v>18</v>
      </c>
      <c r="AP42" s="108">
        <v>18</v>
      </c>
      <c r="AQ42" s="156" t="s">
        <v>54</v>
      </c>
      <c r="AR42" s="154">
        <v>549.6080175625672</v>
      </c>
      <c r="AS42" s="154">
        <v>57582.02156539919</v>
      </c>
      <c r="AT42" s="154">
        <v>0</v>
      </c>
      <c r="AU42" s="154">
        <v>254734.91060666362</v>
      </c>
      <c r="AV42" s="154">
        <v>1711.7312621074682</v>
      </c>
      <c r="AW42" s="154">
        <v>0</v>
      </c>
      <c r="AX42" s="154">
        <v>1732.7872685661023</v>
      </c>
      <c r="AY42" s="154">
        <v>45.765682302764795</v>
      </c>
      <c r="AZ42" s="154">
        <v>3490.284212976335</v>
      </c>
      <c r="BA42" s="108">
        <v>18</v>
      </c>
      <c r="BB42" s="108">
        <v>18</v>
      </c>
      <c r="BC42" s="156" t="s">
        <v>54</v>
      </c>
      <c r="BD42" s="154">
        <v>4749.408411206847</v>
      </c>
      <c r="BE42" s="154">
        <v>0</v>
      </c>
      <c r="BF42" s="154">
        <v>0</v>
      </c>
      <c r="BG42" s="154">
        <v>8239.692624183182</v>
      </c>
      <c r="BH42" s="154">
        <v>31924.199020735166</v>
      </c>
      <c r="BI42" s="154">
        <v>0</v>
      </c>
      <c r="BJ42" s="154">
        <v>5159.106202300625</v>
      </c>
      <c r="BK42" s="154">
        <v>37083.30522303579</v>
      </c>
      <c r="BL42" s="154">
        <v>2673616.910829916</v>
      </c>
      <c r="BM42" s="108">
        <v>18</v>
      </c>
      <c r="BN42" s="154"/>
      <c r="BO42" s="63"/>
    </row>
    <row r="43" spans="1:67" s="84" customFormat="1" ht="15" customHeight="1">
      <c r="A43" s="108">
        <v>19</v>
      </c>
      <c r="B43" s="109" t="s">
        <v>529</v>
      </c>
      <c r="C43" s="154">
        <v>0</v>
      </c>
      <c r="D43" s="154">
        <v>0</v>
      </c>
      <c r="E43" s="154">
        <v>0</v>
      </c>
      <c r="F43" s="154">
        <v>0</v>
      </c>
      <c r="G43" s="154">
        <v>37727.1218747536</v>
      </c>
      <c r="H43" s="154">
        <v>0</v>
      </c>
      <c r="I43" s="154">
        <v>37727.1218747536</v>
      </c>
      <c r="J43" s="154">
        <v>160763.69274148787</v>
      </c>
      <c r="K43" s="154">
        <v>109309.14205552205</v>
      </c>
      <c r="L43" s="154">
        <v>6694.2542141072645</v>
      </c>
      <c r="M43" s="154">
        <v>276767.08901111723</v>
      </c>
      <c r="N43" s="108">
        <v>19</v>
      </c>
      <c r="O43" s="108">
        <v>19</v>
      </c>
      <c r="P43" s="156" t="s">
        <v>529</v>
      </c>
      <c r="Q43" s="154">
        <v>91600.13909396256</v>
      </c>
      <c r="R43" s="154">
        <v>22999.99613167834</v>
      </c>
      <c r="S43" s="154">
        <v>478.7250894842198</v>
      </c>
      <c r="T43" s="154">
        <v>0</v>
      </c>
      <c r="U43" s="154">
        <v>0</v>
      </c>
      <c r="V43" s="154">
        <v>287.49995164597925</v>
      </c>
      <c r="W43" s="154">
        <v>115366.3602667711</v>
      </c>
      <c r="X43" s="154">
        <v>662395.6697730457</v>
      </c>
      <c r="Y43" s="154">
        <v>996717.5121641483</v>
      </c>
      <c r="Z43" s="108">
        <v>19</v>
      </c>
      <c r="AA43" s="108">
        <v>19</v>
      </c>
      <c r="AB43" s="156" t="s">
        <v>529</v>
      </c>
      <c r="AC43" s="154">
        <v>0</v>
      </c>
      <c r="AD43" s="154">
        <v>124857.24811051834</v>
      </c>
      <c r="AE43" s="154">
        <v>165523.69087091368</v>
      </c>
      <c r="AF43" s="154">
        <v>36139.36007179596</v>
      </c>
      <c r="AG43" s="154">
        <v>0</v>
      </c>
      <c r="AH43" s="154">
        <v>1985633.480990422</v>
      </c>
      <c r="AI43" s="154">
        <v>663.1591484646378</v>
      </c>
      <c r="AJ43" s="154">
        <v>2378430.089416775</v>
      </c>
      <c r="AK43" s="154">
        <v>107150.2252786258</v>
      </c>
      <c r="AL43" s="154">
        <v>0</v>
      </c>
      <c r="AM43" s="154">
        <v>107150.2252786258</v>
      </c>
      <c r="AN43" s="154">
        <v>7500.615468487038</v>
      </c>
      <c r="AO43" s="108">
        <v>19</v>
      </c>
      <c r="AP43" s="108">
        <v>19</v>
      </c>
      <c r="AQ43" s="156" t="s">
        <v>529</v>
      </c>
      <c r="AR43" s="154">
        <v>0</v>
      </c>
      <c r="AS43" s="154">
        <v>68531.26836386809</v>
      </c>
      <c r="AT43" s="154">
        <v>0</v>
      </c>
      <c r="AU43" s="154">
        <v>183182.10911098093</v>
      </c>
      <c r="AV43" s="154">
        <v>4351.924008058925</v>
      </c>
      <c r="AW43" s="154">
        <v>1552.0979289558677</v>
      </c>
      <c r="AX43" s="154">
        <v>0</v>
      </c>
      <c r="AY43" s="154">
        <v>0</v>
      </c>
      <c r="AZ43" s="154">
        <v>5904.021937014793</v>
      </c>
      <c r="BA43" s="108">
        <v>19</v>
      </c>
      <c r="BB43" s="108">
        <v>19</v>
      </c>
      <c r="BC43" s="156" t="s">
        <v>529</v>
      </c>
      <c r="BD43" s="154">
        <v>37595.14073695124</v>
      </c>
      <c r="BE43" s="154">
        <v>0</v>
      </c>
      <c r="BF43" s="154">
        <v>940.9637517412577</v>
      </c>
      <c r="BG43" s="154">
        <v>44440.12642570729</v>
      </c>
      <c r="BH43" s="154">
        <v>27050.492390433774</v>
      </c>
      <c r="BI43" s="154">
        <v>0</v>
      </c>
      <c r="BJ43" s="154">
        <v>5570.368553131263</v>
      </c>
      <c r="BK43" s="154">
        <v>32620.860943565036</v>
      </c>
      <c r="BL43" s="154">
        <v>2676400.3077717815</v>
      </c>
      <c r="BM43" s="108">
        <v>19</v>
      </c>
      <c r="BN43" s="154"/>
      <c r="BO43" s="63"/>
    </row>
    <row r="44" spans="1:67" s="84" customFormat="1" ht="15" customHeight="1">
      <c r="A44" s="108">
        <v>20</v>
      </c>
      <c r="B44" s="109" t="s">
        <v>530</v>
      </c>
      <c r="C44" s="154">
        <v>0</v>
      </c>
      <c r="D44" s="154">
        <v>0</v>
      </c>
      <c r="E44" s="154">
        <v>6.012878988706351</v>
      </c>
      <c r="F44" s="154">
        <v>0</v>
      </c>
      <c r="G44" s="154">
        <v>0</v>
      </c>
      <c r="H44" s="154">
        <v>0</v>
      </c>
      <c r="I44" s="154">
        <v>6.012878988706351</v>
      </c>
      <c r="J44" s="154">
        <v>2719.9595425356442</v>
      </c>
      <c r="K44" s="154">
        <v>0</v>
      </c>
      <c r="L44" s="154">
        <v>0</v>
      </c>
      <c r="M44" s="154">
        <v>2719.9595425356442</v>
      </c>
      <c r="N44" s="108">
        <v>20</v>
      </c>
      <c r="O44" s="108">
        <v>20</v>
      </c>
      <c r="P44" s="156" t="s">
        <v>530</v>
      </c>
      <c r="Q44" s="154">
        <v>0</v>
      </c>
      <c r="R44" s="154">
        <v>0</v>
      </c>
      <c r="S44" s="154">
        <v>0</v>
      </c>
      <c r="T44" s="154">
        <v>0.8409398585640689</v>
      </c>
      <c r="U44" s="154">
        <v>0</v>
      </c>
      <c r="V44" s="154">
        <v>0</v>
      </c>
      <c r="W44" s="154">
        <v>0.8409398585640689</v>
      </c>
      <c r="X44" s="154">
        <v>9005.728015345278</v>
      </c>
      <c r="Y44" s="154">
        <v>5423.229917878206</v>
      </c>
      <c r="Z44" s="108">
        <v>20</v>
      </c>
      <c r="AA44" s="108">
        <v>20</v>
      </c>
      <c r="AB44" s="156" t="s">
        <v>530</v>
      </c>
      <c r="AC44" s="154">
        <v>0</v>
      </c>
      <c r="AD44" s="154">
        <v>460.1233226128125</v>
      </c>
      <c r="AE44" s="154">
        <v>0</v>
      </c>
      <c r="AF44" s="154">
        <v>0</v>
      </c>
      <c r="AG44" s="154">
        <v>0</v>
      </c>
      <c r="AH44" s="154">
        <v>14889.081255836296</v>
      </c>
      <c r="AI44" s="154">
        <v>0</v>
      </c>
      <c r="AJ44" s="154">
        <v>17609.881738230506</v>
      </c>
      <c r="AK44" s="154">
        <v>220.41326292915033</v>
      </c>
      <c r="AL44" s="154">
        <v>0</v>
      </c>
      <c r="AM44" s="154">
        <v>220.41326292915033</v>
      </c>
      <c r="AN44" s="154">
        <v>0</v>
      </c>
      <c r="AO44" s="108">
        <v>20</v>
      </c>
      <c r="AP44" s="108">
        <v>20</v>
      </c>
      <c r="AQ44" s="156" t="s">
        <v>530</v>
      </c>
      <c r="AR44" s="154">
        <v>0</v>
      </c>
      <c r="AS44" s="154">
        <v>620.8261155845429</v>
      </c>
      <c r="AT44" s="154">
        <v>0</v>
      </c>
      <c r="AU44" s="154">
        <v>841.2393785136933</v>
      </c>
      <c r="AV44" s="154">
        <v>126.53834871777751</v>
      </c>
      <c r="AW44" s="154">
        <v>0</v>
      </c>
      <c r="AX44" s="154">
        <v>0</v>
      </c>
      <c r="AY44" s="154">
        <v>0</v>
      </c>
      <c r="AZ44" s="154">
        <v>126.53834871777751</v>
      </c>
      <c r="BA44" s="108">
        <v>20</v>
      </c>
      <c r="BB44" s="108">
        <v>20</v>
      </c>
      <c r="BC44" s="156" t="s">
        <v>530</v>
      </c>
      <c r="BD44" s="154">
        <v>53.03477108019182</v>
      </c>
      <c r="BE44" s="154">
        <v>0</v>
      </c>
      <c r="BF44" s="154">
        <v>0.7659298711798431</v>
      </c>
      <c r="BG44" s="154">
        <v>180.33904966914918</v>
      </c>
      <c r="BH44" s="154">
        <v>109.57444157090188</v>
      </c>
      <c r="BI44" s="154">
        <v>0</v>
      </c>
      <c r="BJ44" s="154">
        <v>210.91004452747694</v>
      </c>
      <c r="BK44" s="154">
        <v>320.48448609837885</v>
      </c>
      <c r="BL44" s="154">
        <v>18957.957531500433</v>
      </c>
      <c r="BM44" s="108">
        <v>20</v>
      </c>
      <c r="BN44" s="154"/>
      <c r="BO44" s="63"/>
    </row>
    <row r="45" spans="1:67" s="84" customFormat="1" ht="15" customHeight="1">
      <c r="A45" s="108">
        <v>21</v>
      </c>
      <c r="B45" s="109" t="s">
        <v>531</v>
      </c>
      <c r="C45" s="154">
        <v>0</v>
      </c>
      <c r="D45" s="154">
        <v>0</v>
      </c>
      <c r="E45" s="154">
        <v>3.235449455836464</v>
      </c>
      <c r="F45" s="154">
        <v>0</v>
      </c>
      <c r="G45" s="154">
        <v>0</v>
      </c>
      <c r="H45" s="154">
        <v>0</v>
      </c>
      <c r="I45" s="154">
        <v>3.235449455836464</v>
      </c>
      <c r="J45" s="154">
        <v>8586.611145835675</v>
      </c>
      <c r="K45" s="154">
        <v>6936.471333369269</v>
      </c>
      <c r="L45" s="154">
        <v>0</v>
      </c>
      <c r="M45" s="154">
        <v>15523.082479204944</v>
      </c>
      <c r="N45" s="108">
        <v>21</v>
      </c>
      <c r="O45" s="108">
        <v>21</v>
      </c>
      <c r="P45" s="159" t="s">
        <v>531</v>
      </c>
      <c r="Q45" s="154">
        <v>759.4499622696854</v>
      </c>
      <c r="R45" s="154">
        <v>0</v>
      </c>
      <c r="S45" s="154">
        <v>0</v>
      </c>
      <c r="T45" s="154">
        <v>0</v>
      </c>
      <c r="U45" s="154">
        <v>0</v>
      </c>
      <c r="V45" s="154">
        <v>0</v>
      </c>
      <c r="W45" s="154">
        <v>759.4499622696854</v>
      </c>
      <c r="X45" s="154">
        <v>57230.10494458732</v>
      </c>
      <c r="Y45" s="154">
        <v>27440.821534785126</v>
      </c>
      <c r="Z45" s="108">
        <v>21</v>
      </c>
      <c r="AA45" s="108">
        <v>21</v>
      </c>
      <c r="AB45" s="156" t="s">
        <v>531</v>
      </c>
      <c r="AC45" s="154">
        <v>0</v>
      </c>
      <c r="AD45" s="154">
        <v>714.2712998681911</v>
      </c>
      <c r="AE45" s="154">
        <v>154.9013139474692</v>
      </c>
      <c r="AF45" s="154">
        <v>3999.9993272484076</v>
      </c>
      <c r="AG45" s="154">
        <v>0</v>
      </c>
      <c r="AH45" s="154">
        <v>89540.09842043651</v>
      </c>
      <c r="AI45" s="154">
        <v>1792.531658517817</v>
      </c>
      <c r="AJ45" s="154">
        <v>107615.16252042896</v>
      </c>
      <c r="AK45" s="154">
        <v>2638.9046161681044</v>
      </c>
      <c r="AL45" s="154">
        <v>0</v>
      </c>
      <c r="AM45" s="154">
        <v>2638.9046161681044</v>
      </c>
      <c r="AN45" s="154">
        <v>5172.811939995485</v>
      </c>
      <c r="AO45" s="108">
        <v>21</v>
      </c>
      <c r="AP45" s="108">
        <v>21</v>
      </c>
      <c r="AQ45" s="159" t="s">
        <v>531</v>
      </c>
      <c r="AR45" s="154">
        <v>0</v>
      </c>
      <c r="AS45" s="154">
        <v>1300.4129412862437</v>
      </c>
      <c r="AT45" s="154">
        <v>0</v>
      </c>
      <c r="AU45" s="154">
        <v>9112.129497449832</v>
      </c>
      <c r="AV45" s="154">
        <v>824.6596313022065</v>
      </c>
      <c r="AW45" s="154">
        <v>0</v>
      </c>
      <c r="AX45" s="154">
        <v>0</v>
      </c>
      <c r="AY45" s="154">
        <v>0</v>
      </c>
      <c r="AZ45" s="154">
        <v>824.6596313022065</v>
      </c>
      <c r="BA45" s="108">
        <v>21</v>
      </c>
      <c r="BB45" s="108">
        <v>21</v>
      </c>
      <c r="BC45" s="156" t="s">
        <v>531</v>
      </c>
      <c r="BD45" s="154">
        <v>960.1366085166146</v>
      </c>
      <c r="BE45" s="154">
        <v>0</v>
      </c>
      <c r="BF45" s="154">
        <v>0</v>
      </c>
      <c r="BG45" s="154">
        <v>1784.796239818821</v>
      </c>
      <c r="BH45" s="154">
        <v>372.9110572808625</v>
      </c>
      <c r="BI45" s="154">
        <v>0</v>
      </c>
      <c r="BJ45" s="154">
        <v>168.60323164297208</v>
      </c>
      <c r="BK45" s="154">
        <v>541.5142889238346</v>
      </c>
      <c r="BL45" s="154">
        <v>119056.83799607729</v>
      </c>
      <c r="BM45" s="108">
        <v>21</v>
      </c>
      <c r="BN45" s="154"/>
      <c r="BO45" s="63"/>
    </row>
    <row r="46" spans="1:66" s="84" customFormat="1" ht="15" customHeight="1">
      <c r="A46" s="110"/>
      <c r="B46" s="110" t="s">
        <v>1698</v>
      </c>
      <c r="C46" s="160">
        <v>0</v>
      </c>
      <c r="D46" s="160">
        <v>0</v>
      </c>
      <c r="E46" s="160">
        <v>2980.5152087133274</v>
      </c>
      <c r="F46" s="160">
        <v>4452.303631176284</v>
      </c>
      <c r="G46" s="160">
        <v>85416.69055394392</v>
      </c>
      <c r="H46" s="160">
        <v>18070.93048068767</v>
      </c>
      <c r="I46" s="160">
        <v>110920.43987452122</v>
      </c>
      <c r="J46" s="160">
        <v>509241.6167217084</v>
      </c>
      <c r="K46" s="160">
        <v>259177.82905941835</v>
      </c>
      <c r="L46" s="160">
        <v>7128.164371128815</v>
      </c>
      <c r="M46" s="160">
        <v>775547.6101522556</v>
      </c>
      <c r="N46" s="110"/>
      <c r="O46" s="110"/>
      <c r="P46" s="110" t="s">
        <v>1698</v>
      </c>
      <c r="Q46" s="160">
        <v>135014.71160215564</v>
      </c>
      <c r="R46" s="160">
        <v>34630.27744560545</v>
      </c>
      <c r="S46" s="160">
        <v>62776.71043171524</v>
      </c>
      <c r="T46" s="160">
        <v>1972.4470682582178</v>
      </c>
      <c r="U46" s="160">
        <v>0</v>
      </c>
      <c r="V46" s="160">
        <v>287.49995164597925</v>
      </c>
      <c r="W46" s="160">
        <v>234681.6464993805</v>
      </c>
      <c r="X46" s="160">
        <v>2803390.685453533</v>
      </c>
      <c r="Y46" s="160">
        <v>6351260.370894688</v>
      </c>
      <c r="Z46" s="110"/>
      <c r="AA46" s="110"/>
      <c r="AB46" s="110" t="s">
        <v>1698</v>
      </c>
      <c r="AC46" s="160">
        <v>0</v>
      </c>
      <c r="AD46" s="160">
        <v>130486.71001371082</v>
      </c>
      <c r="AE46" s="160">
        <v>180287.94154774497</v>
      </c>
      <c r="AF46" s="160">
        <v>122175.03848163362</v>
      </c>
      <c r="AG46" s="160">
        <v>0</v>
      </c>
      <c r="AH46" s="160">
        <v>9587600.746391313</v>
      </c>
      <c r="AI46" s="160">
        <v>4691.318310976901</v>
      </c>
      <c r="AJ46" s="160">
        <v>10602521.321353924</v>
      </c>
      <c r="AK46" s="160">
        <v>638550.0514535911</v>
      </c>
      <c r="AL46" s="160">
        <v>1153.9575059182798</v>
      </c>
      <c r="AM46" s="160">
        <v>639704.0089595093</v>
      </c>
      <c r="AN46" s="160">
        <v>35543.05995208645</v>
      </c>
      <c r="AO46" s="110"/>
      <c r="AP46" s="110"/>
      <c r="AQ46" s="110" t="s">
        <v>1698</v>
      </c>
      <c r="AR46" s="160">
        <v>10053.963379044746</v>
      </c>
      <c r="AS46" s="160">
        <v>219924.33746138177</v>
      </c>
      <c r="AT46" s="160">
        <v>0</v>
      </c>
      <c r="AU46" s="160">
        <v>905225.3697520221</v>
      </c>
      <c r="AV46" s="160">
        <v>24790.880140473273</v>
      </c>
      <c r="AW46" s="160">
        <v>4219.016140412423</v>
      </c>
      <c r="AX46" s="160">
        <v>3255.2644125038287</v>
      </c>
      <c r="AY46" s="160">
        <v>45.765682302764795</v>
      </c>
      <c r="AZ46" s="160">
        <v>32310.92637569229</v>
      </c>
      <c r="BA46" s="110"/>
      <c r="BB46" s="110"/>
      <c r="BC46" s="110" t="s">
        <v>1698</v>
      </c>
      <c r="BD46" s="160">
        <v>151852.8649201815</v>
      </c>
      <c r="BE46" s="160">
        <v>0</v>
      </c>
      <c r="BF46" s="160">
        <v>1172.8182727461267</v>
      </c>
      <c r="BG46" s="160">
        <v>185336.60956861996</v>
      </c>
      <c r="BH46" s="160">
        <v>126773.10332829463</v>
      </c>
      <c r="BI46" s="160">
        <v>0</v>
      </c>
      <c r="BJ46" s="160">
        <v>89054.24654215094</v>
      </c>
      <c r="BK46" s="160">
        <v>215827.34987044559</v>
      </c>
      <c r="BL46" s="160">
        <v>12019831.090419533</v>
      </c>
      <c r="BM46" s="110"/>
      <c r="BN46" s="160"/>
    </row>
    <row r="47" spans="1:66" s="84" customFormat="1" ht="15" customHeight="1">
      <c r="A47" s="110"/>
      <c r="B47" s="111" t="s">
        <v>1699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10"/>
      <c r="O47" s="110"/>
      <c r="P47" s="111" t="s">
        <v>1699</v>
      </c>
      <c r="Q47" s="154"/>
      <c r="R47" s="154"/>
      <c r="S47" s="154"/>
      <c r="T47" s="154"/>
      <c r="U47" s="154"/>
      <c r="V47" s="154"/>
      <c r="W47" s="154"/>
      <c r="X47" s="154"/>
      <c r="Y47" s="154"/>
      <c r="Z47" s="110"/>
      <c r="AA47" s="110"/>
      <c r="AB47" s="111" t="s">
        <v>1699</v>
      </c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10"/>
      <c r="AP47" s="110"/>
      <c r="AQ47" s="111" t="s">
        <v>1699</v>
      </c>
      <c r="AR47" s="154"/>
      <c r="AS47" s="154"/>
      <c r="AT47" s="154"/>
      <c r="AU47" s="154"/>
      <c r="AV47" s="154"/>
      <c r="AW47" s="154"/>
      <c r="AX47" s="154"/>
      <c r="AY47" s="154"/>
      <c r="AZ47" s="154"/>
      <c r="BA47" s="110"/>
      <c r="BB47" s="110"/>
      <c r="BC47" s="111" t="s">
        <v>1699</v>
      </c>
      <c r="BD47" s="154"/>
      <c r="BE47" s="154"/>
      <c r="BF47" s="154"/>
      <c r="BG47" s="154"/>
      <c r="BH47" s="154"/>
      <c r="BI47" s="154"/>
      <c r="BJ47" s="154"/>
      <c r="BK47" s="154"/>
      <c r="BL47" s="154"/>
      <c r="BM47" s="110"/>
      <c r="BN47" s="182"/>
    </row>
    <row r="48" spans="1:67" s="84" customFormat="1" ht="15" customHeight="1">
      <c r="A48" s="108">
        <v>22</v>
      </c>
      <c r="B48" s="109" t="s">
        <v>1412</v>
      </c>
      <c r="C48" s="154">
        <v>0</v>
      </c>
      <c r="D48" s="154">
        <v>17.484437059328783</v>
      </c>
      <c r="E48" s="154">
        <v>835.301049512448</v>
      </c>
      <c r="F48" s="154">
        <v>0</v>
      </c>
      <c r="G48" s="154">
        <v>6808.375984913362</v>
      </c>
      <c r="H48" s="154">
        <v>5.605619057202554</v>
      </c>
      <c r="I48" s="154">
        <v>7666.767090542341</v>
      </c>
      <c r="J48" s="154">
        <v>67288.40905290199</v>
      </c>
      <c r="K48" s="154">
        <v>1244.3485307156006</v>
      </c>
      <c r="L48" s="154">
        <v>126.14091878462042</v>
      </c>
      <c r="M48" s="154">
        <v>68658.8985024022</v>
      </c>
      <c r="N48" s="108">
        <v>22</v>
      </c>
      <c r="O48" s="108">
        <v>22</v>
      </c>
      <c r="P48" s="109" t="s">
        <v>1412</v>
      </c>
      <c r="Q48" s="154">
        <v>2386.411838634341</v>
      </c>
      <c r="R48" s="154">
        <v>171.74997111372846</v>
      </c>
      <c r="S48" s="154">
        <v>123.2590192693211</v>
      </c>
      <c r="T48" s="154">
        <v>2144.8304992654057</v>
      </c>
      <c r="U48" s="154">
        <v>0</v>
      </c>
      <c r="V48" s="154">
        <v>749.9998738590763</v>
      </c>
      <c r="W48" s="154">
        <v>5576.251202141873</v>
      </c>
      <c r="X48" s="154">
        <v>65180.40571744269</v>
      </c>
      <c r="Y48" s="154">
        <v>70715.27734654411</v>
      </c>
      <c r="Z48" s="108">
        <v>22</v>
      </c>
      <c r="AA48" s="108">
        <v>22</v>
      </c>
      <c r="AB48" s="109" t="s">
        <v>1412</v>
      </c>
      <c r="AC48" s="154">
        <v>279.9999529073885</v>
      </c>
      <c r="AD48" s="154">
        <v>140.91407629995368</v>
      </c>
      <c r="AE48" s="154">
        <v>584.4759616981999</v>
      </c>
      <c r="AF48" s="154">
        <v>39271.543235000565</v>
      </c>
      <c r="AG48" s="154">
        <v>6676.669587064784</v>
      </c>
      <c r="AH48" s="154">
        <v>182849.2858769577</v>
      </c>
      <c r="AI48" s="154">
        <v>0</v>
      </c>
      <c r="AJ48" s="154">
        <v>257084.43558150178</v>
      </c>
      <c r="AK48" s="154">
        <v>26906.78675460332</v>
      </c>
      <c r="AL48" s="154">
        <v>206.87981520531287</v>
      </c>
      <c r="AM48" s="154">
        <v>27113.666569808633</v>
      </c>
      <c r="AN48" s="154">
        <v>11297.797169846917</v>
      </c>
      <c r="AO48" s="108">
        <v>22</v>
      </c>
      <c r="AP48" s="108">
        <v>22</v>
      </c>
      <c r="AQ48" s="109" t="s">
        <v>1412</v>
      </c>
      <c r="AR48" s="154">
        <v>0</v>
      </c>
      <c r="AS48" s="154">
        <v>262.94579577569175</v>
      </c>
      <c r="AT48" s="154">
        <v>0</v>
      </c>
      <c r="AU48" s="154">
        <v>38674.40953543124</v>
      </c>
      <c r="AV48" s="154">
        <v>3877.229657896783</v>
      </c>
      <c r="AW48" s="154">
        <v>1405.635923589009</v>
      </c>
      <c r="AX48" s="154">
        <v>0</v>
      </c>
      <c r="AY48" s="154">
        <v>0</v>
      </c>
      <c r="AZ48" s="154">
        <v>5282.865581485792</v>
      </c>
      <c r="BA48" s="108">
        <v>22</v>
      </c>
      <c r="BB48" s="108">
        <v>22</v>
      </c>
      <c r="BC48" s="109" t="s">
        <v>1412</v>
      </c>
      <c r="BD48" s="154">
        <v>65853.9712941571</v>
      </c>
      <c r="BE48" s="154">
        <v>0</v>
      </c>
      <c r="BF48" s="154">
        <v>2.539629572864968</v>
      </c>
      <c r="BG48" s="154">
        <v>71139.37650521577</v>
      </c>
      <c r="BH48" s="154">
        <v>1064.0982710315182</v>
      </c>
      <c r="BI48" s="154">
        <v>0</v>
      </c>
      <c r="BJ48" s="154">
        <v>6962.111319056934</v>
      </c>
      <c r="BK48" s="154">
        <v>8026.209590088452</v>
      </c>
      <c r="BL48" s="154">
        <v>382591.1983027796</v>
      </c>
      <c r="BM48" s="108">
        <v>22</v>
      </c>
      <c r="BN48" s="154"/>
      <c r="BO48" s="63"/>
    </row>
    <row r="49" spans="1:66" s="84" customFormat="1" ht="15" customHeight="1">
      <c r="A49" s="85"/>
      <c r="B49" s="109" t="s">
        <v>163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64"/>
      <c r="O49" s="15"/>
      <c r="P49" s="109" t="s">
        <v>163</v>
      </c>
      <c r="Q49" s="154"/>
      <c r="R49" s="154"/>
      <c r="S49" s="154"/>
      <c r="T49" s="154"/>
      <c r="U49" s="154"/>
      <c r="V49" s="154"/>
      <c r="W49" s="154"/>
      <c r="X49" s="154"/>
      <c r="Y49" s="154"/>
      <c r="Z49" s="183"/>
      <c r="AA49" s="109"/>
      <c r="AB49" s="109" t="s">
        <v>163</v>
      </c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09" t="s">
        <v>163</v>
      </c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09" t="s">
        <v>163</v>
      </c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82"/>
    </row>
    <row r="50" spans="1:66" s="84" customFormat="1" ht="15" customHeight="1">
      <c r="A50" s="85"/>
      <c r="B50" s="112" t="s">
        <v>164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64"/>
      <c r="O50" s="15"/>
      <c r="P50" s="112" t="s">
        <v>164</v>
      </c>
      <c r="Q50" s="154"/>
      <c r="R50" s="154"/>
      <c r="S50" s="154"/>
      <c r="T50" s="154"/>
      <c r="U50" s="154"/>
      <c r="V50" s="154"/>
      <c r="W50" s="154"/>
      <c r="X50" s="154"/>
      <c r="Y50" s="154"/>
      <c r="Z50" s="183"/>
      <c r="AA50" s="109"/>
      <c r="AB50" s="112" t="s">
        <v>164</v>
      </c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12" t="s">
        <v>164</v>
      </c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12" t="s">
        <v>164</v>
      </c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82"/>
    </row>
    <row r="51" spans="1:66" s="84" customFormat="1" ht="15" customHeight="1">
      <c r="A51" s="85"/>
      <c r="B51" s="110" t="s">
        <v>1698</v>
      </c>
      <c r="C51" s="160">
        <v>0</v>
      </c>
      <c r="D51" s="160">
        <v>17.484437059328783</v>
      </c>
      <c r="E51" s="160">
        <v>3815.8162582257755</v>
      </c>
      <c r="F51" s="160">
        <v>4452.303631176284</v>
      </c>
      <c r="G51" s="160">
        <v>92225.06653885728</v>
      </c>
      <c r="H51" s="160">
        <v>18076.536099744873</v>
      </c>
      <c r="I51" s="160">
        <v>118587.20696506357</v>
      </c>
      <c r="J51" s="160">
        <v>576530.0257746103</v>
      </c>
      <c r="K51" s="160">
        <v>260422.17759013394</v>
      </c>
      <c r="L51" s="160">
        <v>7254.305289913435</v>
      </c>
      <c r="M51" s="160">
        <v>844206.5086546579</v>
      </c>
      <c r="N51" s="68"/>
      <c r="O51" s="60"/>
      <c r="P51" s="110" t="s">
        <v>1698</v>
      </c>
      <c r="Q51" s="160">
        <v>137401.12344079</v>
      </c>
      <c r="R51" s="160">
        <v>34802.027416719175</v>
      </c>
      <c r="S51" s="160">
        <v>62899.969450984565</v>
      </c>
      <c r="T51" s="160">
        <v>4117.2775675236235</v>
      </c>
      <c r="U51" s="160">
        <v>0</v>
      </c>
      <c r="V51" s="160">
        <v>1037.4998255050555</v>
      </c>
      <c r="W51" s="160">
        <v>240257.89770152236</v>
      </c>
      <c r="X51" s="160">
        <v>2868571.091170976</v>
      </c>
      <c r="Y51" s="160">
        <v>6421975.648241232</v>
      </c>
      <c r="Z51" s="184"/>
      <c r="AA51" s="110"/>
      <c r="AB51" s="110" t="s">
        <v>1698</v>
      </c>
      <c r="AC51" s="160">
        <v>279.9999529073885</v>
      </c>
      <c r="AD51" s="160">
        <v>130627.62409001078</v>
      </c>
      <c r="AE51" s="160">
        <v>180872.41750944316</v>
      </c>
      <c r="AF51" s="160">
        <v>161446.5817166342</v>
      </c>
      <c r="AG51" s="160">
        <v>6676.669587064784</v>
      </c>
      <c r="AH51" s="160">
        <v>9770450.03226827</v>
      </c>
      <c r="AI51" s="160">
        <v>4691.318310976901</v>
      </c>
      <c r="AJ51" s="160">
        <v>10859605.756935425</v>
      </c>
      <c r="AK51" s="160">
        <v>665456.8382081944</v>
      </c>
      <c r="AL51" s="160">
        <v>1360.8373211235926</v>
      </c>
      <c r="AM51" s="160">
        <v>666817.6755293179</v>
      </c>
      <c r="AN51" s="160">
        <v>46840.85712193337</v>
      </c>
      <c r="AO51" s="160"/>
      <c r="AP51" s="160"/>
      <c r="AQ51" s="110" t="s">
        <v>1698</v>
      </c>
      <c r="AR51" s="160">
        <v>10053.963379044746</v>
      </c>
      <c r="AS51" s="160">
        <v>220187.28325715745</v>
      </c>
      <c r="AT51" s="160">
        <v>0</v>
      </c>
      <c r="AU51" s="160">
        <v>943899.7792874533</v>
      </c>
      <c r="AV51" s="160">
        <v>28668.109798370057</v>
      </c>
      <c r="AW51" s="160">
        <v>5624.652064001431</v>
      </c>
      <c r="AX51" s="160">
        <v>3255.2644125038287</v>
      </c>
      <c r="AY51" s="160">
        <v>45.765682302764795</v>
      </c>
      <c r="AZ51" s="160">
        <v>37593.79195717808</v>
      </c>
      <c r="BA51" s="160"/>
      <c r="BB51" s="160"/>
      <c r="BC51" s="110" t="s">
        <v>1698</v>
      </c>
      <c r="BD51" s="160">
        <v>217706.8362143386</v>
      </c>
      <c r="BE51" s="160">
        <v>0</v>
      </c>
      <c r="BF51" s="160">
        <v>1175.3579023189916</v>
      </c>
      <c r="BG51" s="160">
        <v>256475.98607383572</v>
      </c>
      <c r="BH51" s="160">
        <v>127837.20159932614</v>
      </c>
      <c r="BI51" s="160">
        <v>0</v>
      </c>
      <c r="BJ51" s="160">
        <v>96016.35786120787</v>
      </c>
      <c r="BK51" s="160">
        <v>223853.55946053404</v>
      </c>
      <c r="BL51" s="160">
        <v>12402422.288722312</v>
      </c>
      <c r="BM51" s="160"/>
      <c r="BN51" s="182"/>
    </row>
    <row r="52" spans="1:55" s="84" customFormat="1" ht="15" customHeight="1">
      <c r="A52" s="85"/>
      <c r="B52" s="111" t="s">
        <v>1699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64"/>
      <c r="O52" s="60"/>
      <c r="P52" s="111" t="s">
        <v>1699</v>
      </c>
      <c r="Z52" s="76"/>
      <c r="AA52" s="60"/>
      <c r="AB52" s="111" t="s">
        <v>1699</v>
      </c>
      <c r="AQ52" s="111" t="s">
        <v>1699</v>
      </c>
      <c r="BC52" s="111" t="s">
        <v>1699</v>
      </c>
    </row>
    <row r="53" spans="1:13" ht="12.75">
      <c r="A53" s="85"/>
      <c r="B53" s="109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1:2" ht="12.75">
      <c r="A54" s="85"/>
      <c r="B54" s="15"/>
    </row>
    <row r="55" spans="1:2" ht="12.75">
      <c r="A55" s="85"/>
      <c r="B55" s="15"/>
    </row>
    <row r="56" spans="1:2" ht="12.75">
      <c r="A56" s="85"/>
      <c r="B56" s="15"/>
    </row>
    <row r="57" spans="1:2" ht="12.75">
      <c r="A57" s="85"/>
      <c r="B57" s="15"/>
    </row>
    <row r="58" spans="1:2" ht="12.75">
      <c r="A58" s="85"/>
      <c r="B58" s="15"/>
    </row>
    <row r="59" spans="1:2" ht="12.75">
      <c r="A59" s="85"/>
      <c r="B59" s="15"/>
    </row>
    <row r="60" spans="1:2" ht="12.75">
      <c r="A60" s="85"/>
      <c r="B60" s="15"/>
    </row>
    <row r="61" spans="1:2" ht="12.75">
      <c r="A61" s="85"/>
      <c r="B61" s="15"/>
    </row>
    <row r="62" spans="1:27" ht="12.75">
      <c r="A62" s="85"/>
      <c r="B62" s="15"/>
      <c r="Z62"/>
      <c r="AA62"/>
    </row>
    <row r="63" spans="1:27" ht="12.75">
      <c r="A63" s="85"/>
      <c r="B63" s="15"/>
      <c r="Z63"/>
      <c r="AA63"/>
    </row>
    <row r="64" spans="1:27" ht="12.75">
      <c r="A64" s="85"/>
      <c r="B64" s="15"/>
      <c r="Z64"/>
      <c r="AA64"/>
    </row>
    <row r="65" spans="1:27" ht="12.75">
      <c r="A65" s="85"/>
      <c r="B65" s="15"/>
      <c r="Z65"/>
      <c r="AA65"/>
    </row>
    <row r="66" spans="1:27" ht="12.75">
      <c r="A66" s="85"/>
      <c r="B66" s="15"/>
      <c r="Z66"/>
      <c r="AA66"/>
    </row>
    <row r="67" spans="1:27" ht="12.75">
      <c r="A67" s="85"/>
      <c r="B67" s="15"/>
      <c r="Z67"/>
      <c r="AA67"/>
    </row>
    <row r="68" spans="1:27" ht="12.75">
      <c r="A68" s="85"/>
      <c r="B68" s="15"/>
      <c r="Z68"/>
      <c r="AA68"/>
    </row>
    <row r="69" spans="1:27" ht="12.75">
      <c r="A69" s="85"/>
      <c r="B69" s="15"/>
      <c r="Z69"/>
      <c r="AA69"/>
    </row>
    <row r="70" spans="1:27" ht="12.75">
      <c r="A70" s="85"/>
      <c r="B70" s="15"/>
      <c r="Z70"/>
      <c r="AA70"/>
    </row>
    <row r="71" spans="1:27" ht="12.75">
      <c r="A71" s="85"/>
      <c r="B71" s="15"/>
      <c r="Z71"/>
      <c r="AA71"/>
    </row>
    <row r="72" spans="1:27" ht="12.75">
      <c r="A72" s="85"/>
      <c r="B72" s="15"/>
      <c r="Z72"/>
      <c r="AA72"/>
    </row>
    <row r="73" spans="1:27" ht="12.75">
      <c r="A73" s="85"/>
      <c r="B73" s="15"/>
      <c r="Z73"/>
      <c r="AA73"/>
    </row>
    <row r="74" spans="1:27" ht="12.75">
      <c r="A74" s="85"/>
      <c r="B74" s="15"/>
      <c r="Z74"/>
      <c r="AA74"/>
    </row>
    <row r="75" spans="1:27" ht="12.75">
      <c r="A75" s="85"/>
      <c r="B75" s="15"/>
      <c r="Z75"/>
      <c r="AA75"/>
    </row>
    <row r="76" spans="1:27" ht="12.75">
      <c r="A76" s="85"/>
      <c r="B76" s="15"/>
      <c r="Z76"/>
      <c r="AA76"/>
    </row>
    <row r="77" spans="1:27" ht="12.75">
      <c r="A77" s="85"/>
      <c r="B77" s="15"/>
      <c r="Z77"/>
      <c r="AA77"/>
    </row>
    <row r="78" spans="1:27" ht="12.75">
      <c r="A78" s="85"/>
      <c r="B78" s="15"/>
      <c r="Z78"/>
      <c r="AA78"/>
    </row>
    <row r="79" spans="1:27" ht="12.75">
      <c r="A79" s="85"/>
      <c r="B79" s="15"/>
      <c r="Z79"/>
      <c r="AA79"/>
    </row>
    <row r="80" spans="1:27" ht="12.75">
      <c r="A80" s="85"/>
      <c r="B80" s="15"/>
      <c r="Z80"/>
      <c r="AA80"/>
    </row>
    <row r="81" spans="1:27" ht="12.75">
      <c r="A81" s="85"/>
      <c r="B81" s="15"/>
      <c r="Z81"/>
      <c r="AA81"/>
    </row>
    <row r="82" spans="1:27" ht="12.75">
      <c r="A82" s="85"/>
      <c r="B82" s="15"/>
      <c r="Z82"/>
      <c r="AA82"/>
    </row>
    <row r="83" spans="1:27" ht="12.75">
      <c r="A83" s="85"/>
      <c r="B83" s="15"/>
      <c r="Z83"/>
      <c r="AA83"/>
    </row>
    <row r="84" spans="1:27" ht="12.75">
      <c r="A84" s="85"/>
      <c r="B84" s="15"/>
      <c r="Z84"/>
      <c r="AA84"/>
    </row>
    <row r="85" spans="1:27" ht="12.75">
      <c r="A85" s="85"/>
      <c r="B85" s="15"/>
      <c r="Z85"/>
      <c r="AA85"/>
    </row>
    <row r="86" spans="1:27" ht="12.75">
      <c r="A86" s="85"/>
      <c r="B86" s="15"/>
      <c r="Z86"/>
      <c r="AA86"/>
    </row>
    <row r="87" spans="1:27" ht="12.75">
      <c r="A87" s="85"/>
      <c r="B87" s="15"/>
      <c r="Z87"/>
      <c r="AA87"/>
    </row>
    <row r="88" spans="1:27" ht="12.75">
      <c r="A88" s="85"/>
      <c r="B88" s="15"/>
      <c r="Z88"/>
      <c r="AA88"/>
    </row>
    <row r="89" spans="1:27" ht="12.75">
      <c r="A89" s="85"/>
      <c r="B89" s="15"/>
      <c r="Z89"/>
      <c r="AA89"/>
    </row>
    <row r="90" spans="1:27" ht="12.75">
      <c r="A90" s="85"/>
      <c r="B90" s="15"/>
      <c r="Z90"/>
      <c r="AA90"/>
    </row>
    <row r="91" spans="1:27" ht="12.75">
      <c r="A91" s="85"/>
      <c r="B91" s="15"/>
      <c r="Z91"/>
      <c r="AA91"/>
    </row>
    <row r="92" spans="1:27" ht="12.75">
      <c r="A92" s="85"/>
      <c r="B92" s="15"/>
      <c r="Z92"/>
      <c r="AA92"/>
    </row>
    <row r="93" spans="1:27" ht="12.75">
      <c r="A93" s="85"/>
      <c r="B93" s="15"/>
      <c r="Z93"/>
      <c r="AA93"/>
    </row>
    <row r="94" spans="1:27" ht="12.75">
      <c r="A94" s="85"/>
      <c r="B94" s="15"/>
      <c r="Z94"/>
      <c r="AA94"/>
    </row>
    <row r="95" spans="1:27" ht="12.75">
      <c r="A95" s="85"/>
      <c r="B95" s="15"/>
      <c r="Z95"/>
      <c r="AA95"/>
    </row>
    <row r="96" spans="1:27" ht="12.75">
      <c r="A96" s="85"/>
      <c r="B96" s="15"/>
      <c r="Z96"/>
      <c r="AA96"/>
    </row>
    <row r="97" spans="1:27" ht="12.75">
      <c r="A97" s="85"/>
      <c r="B97" s="15"/>
      <c r="Z97"/>
      <c r="AA97"/>
    </row>
    <row r="98" spans="1:27" ht="12.75">
      <c r="A98" s="85"/>
      <c r="B98" s="15"/>
      <c r="Z98"/>
      <c r="AA98"/>
    </row>
    <row r="99" spans="1:27" ht="12.75">
      <c r="A99" s="85"/>
      <c r="B99" s="15"/>
      <c r="Z99"/>
      <c r="AA99"/>
    </row>
    <row r="100" spans="1:27" ht="12.75">
      <c r="A100" s="85"/>
      <c r="B100" s="15"/>
      <c r="Z100"/>
      <c r="AA100"/>
    </row>
    <row r="101" spans="1:27" ht="12.75">
      <c r="A101" s="85"/>
      <c r="B101" s="15"/>
      <c r="Z101"/>
      <c r="AA101"/>
    </row>
    <row r="102" spans="1:27" ht="12.75">
      <c r="A102" s="85"/>
      <c r="B102" s="15"/>
      <c r="Z102"/>
      <c r="AA102"/>
    </row>
    <row r="103" spans="1:27" ht="12.75">
      <c r="A103" s="85"/>
      <c r="B103" s="15"/>
      <c r="Z103"/>
      <c r="AA103"/>
    </row>
    <row r="104" spans="1:27" ht="12.75">
      <c r="A104" s="85"/>
      <c r="B104" s="15"/>
      <c r="Z104"/>
      <c r="AA104"/>
    </row>
    <row r="105" spans="1:27" ht="12.75">
      <c r="A105" s="85"/>
      <c r="B105" s="15"/>
      <c r="Z105"/>
      <c r="AA105"/>
    </row>
    <row r="106" spans="1:27" ht="12.75">
      <c r="A106" s="85"/>
      <c r="B106" s="15"/>
      <c r="Z106"/>
      <c r="AA106"/>
    </row>
    <row r="107" spans="1:27" ht="12.75">
      <c r="A107" s="85"/>
      <c r="B107" s="15"/>
      <c r="Z107"/>
      <c r="AA107"/>
    </row>
    <row r="108" spans="1:27" ht="12.75">
      <c r="A108" s="85"/>
      <c r="B108" s="15"/>
      <c r="Z108"/>
      <c r="AA108"/>
    </row>
    <row r="109" spans="1:27" ht="12.75">
      <c r="A109" s="85"/>
      <c r="B109" s="15"/>
      <c r="Z109"/>
      <c r="AA109"/>
    </row>
    <row r="110" spans="1:27" ht="12.75">
      <c r="A110" s="85"/>
      <c r="B110" s="15"/>
      <c r="Z110"/>
      <c r="AA110"/>
    </row>
    <row r="111" spans="1:27" ht="12.75">
      <c r="A111" s="85"/>
      <c r="B111" s="15"/>
      <c r="Z111"/>
      <c r="AA111"/>
    </row>
    <row r="112" spans="1:27" ht="12.75">
      <c r="A112" s="85"/>
      <c r="B112" s="15"/>
      <c r="Z112"/>
      <c r="AA112"/>
    </row>
    <row r="113" spans="1:27" ht="12.75">
      <c r="A113" s="85"/>
      <c r="B113" s="15"/>
      <c r="Z113"/>
      <c r="AA113"/>
    </row>
    <row r="114" spans="1:27" ht="12.75">
      <c r="A114" s="85"/>
      <c r="B114" s="15"/>
      <c r="Z114"/>
      <c r="AA114"/>
    </row>
    <row r="115" spans="1:27" ht="12.75">
      <c r="A115" s="85"/>
      <c r="B115" s="15"/>
      <c r="Z115"/>
      <c r="AA115"/>
    </row>
    <row r="116" spans="1:27" ht="12.75">
      <c r="A116" s="85"/>
      <c r="B116" s="15"/>
      <c r="Z116"/>
      <c r="AA116"/>
    </row>
    <row r="117" spans="1:27" ht="12.75">
      <c r="A117" s="85"/>
      <c r="B117" s="15"/>
      <c r="Z117"/>
      <c r="AA117"/>
    </row>
    <row r="118" spans="1:27" ht="12.75">
      <c r="A118" s="85"/>
      <c r="B118" s="15"/>
      <c r="Z118"/>
      <c r="AA118"/>
    </row>
    <row r="119" spans="1:27" ht="12.75">
      <c r="A119" s="85"/>
      <c r="B119" s="15"/>
      <c r="Z119"/>
      <c r="AA119"/>
    </row>
    <row r="120" spans="1:27" ht="12.75">
      <c r="A120" s="85"/>
      <c r="B120" s="15"/>
      <c r="Z120"/>
      <c r="AA120"/>
    </row>
    <row r="121" spans="1:27" ht="12.75">
      <c r="A121" s="85"/>
      <c r="B121" s="15"/>
      <c r="Z121"/>
      <c r="AA121"/>
    </row>
    <row r="122" spans="1:27" ht="12.75">
      <c r="A122" s="85"/>
      <c r="B122" s="15"/>
      <c r="Z122"/>
      <c r="AA122"/>
    </row>
    <row r="123" spans="1:27" ht="12.75">
      <c r="A123" s="85"/>
      <c r="B123" s="15"/>
      <c r="Z123"/>
      <c r="AA123"/>
    </row>
    <row r="124" spans="1:27" ht="12.75">
      <c r="A124" s="85"/>
      <c r="B124" s="15"/>
      <c r="Z124"/>
      <c r="AA124"/>
    </row>
    <row r="125" spans="1:27" ht="12.75">
      <c r="A125" s="85"/>
      <c r="B125" s="15"/>
      <c r="Z125"/>
      <c r="AA125"/>
    </row>
    <row r="126" spans="1:27" ht="12.75">
      <c r="A126" s="85"/>
      <c r="B126" s="15"/>
      <c r="Z126"/>
      <c r="AA126"/>
    </row>
    <row r="127" spans="1:27" ht="12.75">
      <c r="A127" s="85"/>
      <c r="B127" s="15"/>
      <c r="Z127"/>
      <c r="AA127"/>
    </row>
    <row r="128" spans="1:27" ht="12.75">
      <c r="A128" s="85"/>
      <c r="B128" s="15"/>
      <c r="Z128"/>
      <c r="AA128"/>
    </row>
    <row r="129" spans="1:27" ht="12.75">
      <c r="A129" s="85"/>
      <c r="B129" s="15"/>
      <c r="Z129"/>
      <c r="AA129"/>
    </row>
    <row r="130" spans="1:27" ht="12.75">
      <c r="A130" s="85"/>
      <c r="B130" s="15"/>
      <c r="Z130"/>
      <c r="AA130"/>
    </row>
    <row r="131" spans="1:27" ht="12.75">
      <c r="A131" s="85"/>
      <c r="B131" s="15"/>
      <c r="Z131"/>
      <c r="AA131"/>
    </row>
    <row r="132" spans="1:27" ht="12.75">
      <c r="A132" s="85"/>
      <c r="B132" s="15"/>
      <c r="Z132"/>
      <c r="AA132"/>
    </row>
    <row r="133" spans="1:27" ht="12.75">
      <c r="A133" s="85"/>
      <c r="B133" s="15"/>
      <c r="Z133"/>
      <c r="AA133"/>
    </row>
    <row r="134" spans="1:27" ht="12.75">
      <c r="A134" s="85"/>
      <c r="B134" s="15"/>
      <c r="Z134"/>
      <c r="AA134"/>
    </row>
    <row r="135" spans="1:27" ht="12.75">
      <c r="A135" s="85"/>
      <c r="B135" s="15"/>
      <c r="Z135"/>
      <c r="AA135"/>
    </row>
    <row r="136" spans="1:27" ht="12.75">
      <c r="A136" s="85"/>
      <c r="B136" s="15"/>
      <c r="Z136"/>
      <c r="AA136"/>
    </row>
    <row r="137" spans="1:27" ht="12.75">
      <c r="A137" s="85"/>
      <c r="B137" s="15"/>
      <c r="Z137"/>
      <c r="AA137"/>
    </row>
    <row r="138" spans="1:27" ht="12.75">
      <c r="A138" s="85"/>
      <c r="B138" s="15"/>
      <c r="Z138"/>
      <c r="AA138"/>
    </row>
    <row r="139" spans="1:27" ht="12.75">
      <c r="A139" s="85"/>
      <c r="B139" s="15"/>
      <c r="Z139"/>
      <c r="AA139"/>
    </row>
    <row r="140" spans="1:27" ht="12.75">
      <c r="A140" s="85"/>
      <c r="B140" s="15"/>
      <c r="Z140"/>
      <c r="AA140"/>
    </row>
    <row r="141" spans="1:27" ht="12.75">
      <c r="A141" s="85"/>
      <c r="B141" s="15"/>
      <c r="Z141"/>
      <c r="AA141"/>
    </row>
    <row r="142" spans="1:27" ht="12.75">
      <c r="A142" s="85"/>
      <c r="B142" s="15"/>
      <c r="Z142"/>
      <c r="AA142"/>
    </row>
    <row r="143" spans="1:27" ht="12.75">
      <c r="A143" s="85"/>
      <c r="B143" s="15"/>
      <c r="Z143"/>
      <c r="AA143"/>
    </row>
    <row r="144" spans="1:27" ht="12.75">
      <c r="A144" s="85"/>
      <c r="B144" s="15"/>
      <c r="Z144"/>
      <c r="AA144"/>
    </row>
    <row r="145" spans="1:27" ht="12.75">
      <c r="A145" s="85"/>
      <c r="B145" s="15"/>
      <c r="Z145"/>
      <c r="AA145"/>
    </row>
    <row r="146" spans="1:27" ht="12.75">
      <c r="A146" s="85"/>
      <c r="B146" s="15"/>
      <c r="Z146"/>
      <c r="AA146"/>
    </row>
    <row r="147" spans="1:27" ht="12.75">
      <c r="A147" s="85"/>
      <c r="B147" s="15"/>
      <c r="Z147"/>
      <c r="AA147"/>
    </row>
    <row r="148" spans="1:27" ht="12.75">
      <c r="A148" s="85"/>
      <c r="B148" s="15"/>
      <c r="Z148"/>
      <c r="AA148"/>
    </row>
    <row r="149" spans="1:27" ht="12.75">
      <c r="A149" s="85"/>
      <c r="B149" s="15"/>
      <c r="Z149"/>
      <c r="AA149"/>
    </row>
    <row r="150" spans="1:27" ht="12.75">
      <c r="A150" s="85"/>
      <c r="B150" s="15"/>
      <c r="Z150"/>
      <c r="AA150"/>
    </row>
    <row r="151" spans="1:27" ht="12.75">
      <c r="A151" s="85"/>
      <c r="B151" s="15"/>
      <c r="Z151"/>
      <c r="AA151"/>
    </row>
    <row r="152" spans="1:27" ht="12.75">
      <c r="A152" s="85"/>
      <c r="B152" s="15"/>
      <c r="Z152"/>
      <c r="AA152"/>
    </row>
    <row r="153" spans="1:27" ht="12.75">
      <c r="A153" s="85"/>
      <c r="B153" s="15"/>
      <c r="Z153"/>
      <c r="AA153"/>
    </row>
    <row r="154" spans="1:27" ht="12.75">
      <c r="A154" s="85"/>
      <c r="B154" s="15"/>
      <c r="Z154"/>
      <c r="AA154"/>
    </row>
    <row r="155" spans="1:27" ht="12.75">
      <c r="A155" s="85"/>
      <c r="B155" s="15"/>
      <c r="Z155"/>
      <c r="AA155"/>
    </row>
    <row r="156" spans="1:27" ht="12.75">
      <c r="A156" s="85"/>
      <c r="B156" s="15"/>
      <c r="Z156"/>
      <c r="AA156"/>
    </row>
    <row r="157" spans="1:27" ht="12.75">
      <c r="A157" s="85"/>
      <c r="B157" s="15"/>
      <c r="Z157"/>
      <c r="AA157"/>
    </row>
    <row r="158" spans="1:27" ht="12.75">
      <c r="A158" s="85"/>
      <c r="B158" s="15"/>
      <c r="Z158"/>
      <c r="AA158"/>
    </row>
    <row r="159" spans="1:27" ht="12.75">
      <c r="A159" s="85"/>
      <c r="B159" s="15"/>
      <c r="Z159"/>
      <c r="AA159"/>
    </row>
    <row r="160" spans="1:27" ht="12.75">
      <c r="A160" s="85"/>
      <c r="B160" s="15"/>
      <c r="Z160"/>
      <c r="AA160"/>
    </row>
    <row r="161" spans="1:27" ht="12.75">
      <c r="A161" s="85"/>
      <c r="B161" s="15"/>
      <c r="Z161"/>
      <c r="AA161"/>
    </row>
    <row r="162" spans="1:27" ht="12.75">
      <c r="A162" s="85"/>
      <c r="B162" s="15"/>
      <c r="Z162"/>
      <c r="AA162"/>
    </row>
    <row r="163" spans="1:27" ht="12.75">
      <c r="A163" s="85"/>
      <c r="B163" s="15"/>
      <c r="Z163"/>
      <c r="AA163"/>
    </row>
    <row r="164" spans="1:27" ht="12.75">
      <c r="A164" s="85"/>
      <c r="B164" s="15"/>
      <c r="Z164"/>
      <c r="AA164"/>
    </row>
    <row r="165" spans="1:27" ht="12.75">
      <c r="A165" s="85"/>
      <c r="B165" s="15"/>
      <c r="Z165"/>
      <c r="AA165"/>
    </row>
    <row r="166" spans="1:27" ht="12.75">
      <c r="A166" s="85"/>
      <c r="B166" s="15"/>
      <c r="Z166"/>
      <c r="AA166"/>
    </row>
    <row r="167" spans="1:27" ht="12.75">
      <c r="A167" s="85"/>
      <c r="B167" s="15"/>
      <c r="Z167"/>
      <c r="AA167"/>
    </row>
    <row r="168" spans="1:27" ht="12.75">
      <c r="A168" s="85"/>
      <c r="B168" s="15"/>
      <c r="Z168"/>
      <c r="AA168"/>
    </row>
    <row r="169" spans="1:27" ht="12.75">
      <c r="A169" s="85"/>
      <c r="B169" s="15"/>
      <c r="Z169"/>
      <c r="AA169"/>
    </row>
    <row r="170" spans="1:27" ht="12.75">
      <c r="A170" s="85"/>
      <c r="B170" s="15"/>
      <c r="Z170"/>
      <c r="AA170"/>
    </row>
    <row r="171" spans="1:27" ht="12.75">
      <c r="A171" s="85"/>
      <c r="B171" s="15"/>
      <c r="Z171"/>
      <c r="AA171"/>
    </row>
    <row r="172" spans="1:27" ht="12.75">
      <c r="A172" s="85"/>
      <c r="B172" s="15"/>
      <c r="Z172"/>
      <c r="AA172"/>
    </row>
    <row r="173" spans="1:27" ht="12.75">
      <c r="A173" s="85"/>
      <c r="B173" s="15"/>
      <c r="Z173"/>
      <c r="AA173"/>
    </row>
    <row r="174" spans="1:27" ht="12.75">
      <c r="A174" s="85"/>
      <c r="B174" s="15"/>
      <c r="Z174"/>
      <c r="AA174"/>
    </row>
    <row r="175" spans="1:27" ht="12.75">
      <c r="A175" s="85"/>
      <c r="B175" s="15"/>
      <c r="Z175"/>
      <c r="AA175"/>
    </row>
    <row r="176" spans="1:27" ht="12.75">
      <c r="A176" s="85"/>
      <c r="B176" s="15"/>
      <c r="Z176"/>
      <c r="AA176"/>
    </row>
    <row r="177" spans="1:27" ht="12.75">
      <c r="A177" s="85"/>
      <c r="B177" s="15"/>
      <c r="Z177"/>
      <c r="AA177"/>
    </row>
    <row r="178" spans="1:27" ht="12.75">
      <c r="A178" s="85"/>
      <c r="B178" s="15"/>
      <c r="Z178"/>
      <c r="AA178"/>
    </row>
    <row r="179" spans="1:27" ht="12.75">
      <c r="A179" s="85"/>
      <c r="B179" s="15"/>
      <c r="Z179"/>
      <c r="AA179"/>
    </row>
    <row r="180" spans="1:27" ht="12.75">
      <c r="A180" s="85"/>
      <c r="B180" s="15"/>
      <c r="Z180"/>
      <c r="AA180"/>
    </row>
    <row r="181" spans="1:27" ht="12.75">
      <c r="A181" s="85"/>
      <c r="B181" s="15"/>
      <c r="Z181"/>
      <c r="AA181"/>
    </row>
    <row r="182" spans="1:27" ht="12.75">
      <c r="A182" s="85"/>
      <c r="B182" s="15"/>
      <c r="Z182"/>
      <c r="AA182"/>
    </row>
    <row r="183" spans="1:27" ht="12.75">
      <c r="A183" s="85"/>
      <c r="B183" s="15"/>
      <c r="Z183"/>
      <c r="AA183"/>
    </row>
  </sheetData>
  <sheetProtection/>
  <printOptions/>
  <pageMargins left="0.3937007874015748" right="0.3937007874015748" top="0.7874015748031497" bottom="0.3937007874015748" header="0.5118110236220472" footer="0.5118110236220472"/>
  <pageSetup firstPageNumber="18" useFirstPageNumber="1" fitToWidth="12" horizontalDpi="600" verticalDpi="600" orientation="portrait" paperSize="9" scale="95" r:id="rId1"/>
  <headerFooter alignWithMargins="0">
    <oddHeader>&amp;C&amp;9– &amp;P –&amp;R&amp;9Finland 2009</oddHeader>
  </headerFooter>
  <colBreaks count="4" manualBreakCount="4">
    <brk id="14" max="65535" man="1"/>
    <brk id="26" max="65535" man="1"/>
    <brk id="47" max="65535" man="1"/>
    <brk id="5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3"/>
  <sheetViews>
    <sheetView zoomScale="80" zoomScaleNormal="80" zoomScalePageLayoutView="0" workbookViewId="0" topLeftCell="A1">
      <pane xSplit="2" ySplit="15" topLeftCell="AH1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3" sqref="B3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5.140625" style="0" customWidth="1"/>
    <col min="4" max="4" width="11.7109375" style="0" customWidth="1"/>
    <col min="5" max="5" width="11.57421875" style="0" customWidth="1"/>
    <col min="6" max="6" width="12.28125" style="0" customWidth="1"/>
    <col min="7" max="7" width="11.28125" style="0" customWidth="1"/>
    <col min="8" max="8" width="11.7109375" style="0" customWidth="1"/>
    <col min="9" max="10" width="15.421875" style="0" customWidth="1"/>
    <col min="11" max="11" width="13.28125" style="0" customWidth="1"/>
    <col min="12" max="12" width="15.7109375" style="0" customWidth="1"/>
    <col min="13" max="13" width="18.28125" style="0" customWidth="1"/>
    <col min="14" max="14" width="14.7109375" style="0" customWidth="1"/>
    <col min="15" max="16" width="3.7109375" style="0" customWidth="1"/>
    <col min="17" max="17" width="18.7109375" style="0" customWidth="1"/>
    <col min="18" max="19" width="12.28125" style="0" customWidth="1"/>
    <col min="20" max="20" width="12.00390625" style="0" customWidth="1"/>
    <col min="21" max="22" width="12.28125" style="0" customWidth="1"/>
    <col min="23" max="23" width="15.140625" style="0" customWidth="1"/>
    <col min="24" max="24" width="15.421875" style="0" customWidth="1"/>
    <col min="25" max="25" width="12.421875" style="0" customWidth="1"/>
    <col min="26" max="26" width="12.7109375" style="0" customWidth="1"/>
    <col min="27" max="27" width="17.8515625" style="0" customWidth="1"/>
    <col min="28" max="28" width="12.00390625" style="0" customWidth="1"/>
    <col min="29" max="29" width="13.421875" style="0" customWidth="1"/>
    <col min="30" max="30" width="14.57421875" style="0" customWidth="1"/>
    <col min="31" max="32" width="3.7109375" style="0" customWidth="1"/>
    <col min="33" max="33" width="17.421875" style="0" customWidth="1"/>
    <col min="34" max="34" width="12.8515625" style="0" customWidth="1"/>
    <col min="35" max="35" width="11.00390625" style="0" customWidth="1"/>
    <col min="36" max="36" width="12.00390625" style="0" customWidth="1"/>
    <col min="37" max="37" width="10.28125" style="0" customWidth="1"/>
    <col min="38" max="38" width="12.7109375" style="0" customWidth="1"/>
    <col min="39" max="39" width="11.8515625" style="0" customWidth="1"/>
    <col min="40" max="40" width="12.8515625" style="0" customWidth="1"/>
    <col min="41" max="41" width="10.8515625" style="0" customWidth="1"/>
    <col min="42" max="42" width="10.140625" style="0" customWidth="1"/>
    <col min="43" max="43" width="13.421875" style="0" customWidth="1"/>
    <col min="44" max="44" width="9.28125" style="0" customWidth="1"/>
    <col min="45" max="45" width="10.7109375" style="97" hidden="1" customWidth="1"/>
    <col min="46" max="46" width="9.421875" style="0" customWidth="1"/>
    <col min="47" max="47" width="10.140625" style="0" customWidth="1"/>
    <col min="48" max="48" width="10.57421875" style="0" customWidth="1"/>
    <col min="49" max="49" width="12.00390625" style="0" customWidth="1"/>
    <col min="50" max="50" width="3.7109375" style="0" customWidth="1"/>
    <col min="51" max="51" width="12.140625" style="0" customWidth="1"/>
    <col min="52" max="52" width="10.8515625" style="0" bestFit="1" customWidth="1"/>
  </cols>
  <sheetData>
    <row r="1" spans="2:45" ht="12.75">
      <c r="B1" s="27" t="s">
        <v>1651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Q1" s="27" t="s">
        <v>1651</v>
      </c>
      <c r="AG1" s="27" t="s">
        <v>1651</v>
      </c>
      <c r="AR1" s="94"/>
      <c r="AS1" s="96"/>
    </row>
    <row r="2" spans="2:33" ht="12.75">
      <c r="B2" s="181" t="s">
        <v>1652</v>
      </c>
      <c r="C2" s="2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Q2" s="181" t="s">
        <v>1652</v>
      </c>
      <c r="AG2" s="181" t="s">
        <v>1652</v>
      </c>
    </row>
    <row r="3" spans="2:49" ht="12.75">
      <c r="B3" s="27"/>
      <c r="C3" s="185" t="s">
        <v>1700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86"/>
      <c r="O3" s="133"/>
      <c r="P3" s="133"/>
      <c r="Q3" s="27"/>
      <c r="R3" s="187" t="s">
        <v>1356</v>
      </c>
      <c r="S3" s="188"/>
      <c r="T3" s="193"/>
      <c r="U3" s="192" t="s">
        <v>281</v>
      </c>
      <c r="V3" s="185" t="s">
        <v>708</v>
      </c>
      <c r="W3" s="185"/>
      <c r="X3" s="165" t="s">
        <v>1653</v>
      </c>
      <c r="Y3" s="165"/>
      <c r="Z3" s="165"/>
      <c r="AA3" s="165"/>
      <c r="AB3" s="165"/>
      <c r="AC3" s="165"/>
      <c r="AD3" s="186"/>
      <c r="AE3" s="133"/>
      <c r="AF3" s="133"/>
      <c r="AG3" s="27"/>
      <c r="AH3" s="187" t="s">
        <v>394</v>
      </c>
      <c r="AI3" s="188"/>
      <c r="AJ3" s="188"/>
      <c r="AK3" s="193"/>
      <c r="AL3" s="192" t="s">
        <v>198</v>
      </c>
      <c r="AM3" s="185" t="s">
        <v>1741</v>
      </c>
      <c r="AN3" s="230" t="s">
        <v>1742</v>
      </c>
      <c r="AO3" s="165"/>
      <c r="AP3" s="165"/>
      <c r="AQ3" s="165"/>
      <c r="AR3" s="165"/>
      <c r="AS3" s="202"/>
      <c r="AT3" s="165"/>
      <c r="AU3" s="186"/>
      <c r="AV3" s="192" t="s">
        <v>1361</v>
      </c>
      <c r="AW3" s="192" t="s">
        <v>32</v>
      </c>
    </row>
    <row r="4" spans="2:49" ht="12.75">
      <c r="B4" s="115" t="s">
        <v>37</v>
      </c>
      <c r="C4" s="192" t="s">
        <v>294</v>
      </c>
      <c r="D4" s="192" t="s">
        <v>295</v>
      </c>
      <c r="E4" s="192" t="s">
        <v>1702</v>
      </c>
      <c r="F4" s="192" t="s">
        <v>297</v>
      </c>
      <c r="G4" s="192" t="s">
        <v>296</v>
      </c>
      <c r="H4" s="168" t="s">
        <v>749</v>
      </c>
      <c r="I4" s="185" t="s">
        <v>1701</v>
      </c>
      <c r="J4" s="165"/>
      <c r="K4" s="186"/>
      <c r="L4" s="192" t="s">
        <v>298</v>
      </c>
      <c r="M4" s="192" t="s">
        <v>61</v>
      </c>
      <c r="N4" s="192" t="s">
        <v>32</v>
      </c>
      <c r="O4" s="133"/>
      <c r="P4" s="133"/>
      <c r="Q4" s="115" t="s">
        <v>37</v>
      </c>
      <c r="R4" s="203" t="s">
        <v>1654</v>
      </c>
      <c r="S4" s="169"/>
      <c r="T4" s="172"/>
      <c r="U4" s="168"/>
      <c r="V4" s="192" t="s">
        <v>283</v>
      </c>
      <c r="W4" s="118" t="s">
        <v>86</v>
      </c>
      <c r="X4" s="192" t="s">
        <v>284</v>
      </c>
      <c r="Y4" s="187" t="s">
        <v>285</v>
      </c>
      <c r="Z4" s="118" t="s">
        <v>1704</v>
      </c>
      <c r="AA4" s="192" t="s">
        <v>284</v>
      </c>
      <c r="AB4" s="192" t="s">
        <v>1707</v>
      </c>
      <c r="AC4" s="192" t="s">
        <v>286</v>
      </c>
      <c r="AD4" s="192" t="s">
        <v>32</v>
      </c>
      <c r="AE4" s="133"/>
      <c r="AF4" s="133"/>
      <c r="AG4" s="115" t="s">
        <v>37</v>
      </c>
      <c r="AH4" s="166" t="s">
        <v>1359</v>
      </c>
      <c r="AI4" s="190"/>
      <c r="AJ4" s="190"/>
      <c r="AK4" s="167"/>
      <c r="AL4" s="168" t="s">
        <v>288</v>
      </c>
      <c r="AM4" s="192" t="s">
        <v>289</v>
      </c>
      <c r="AN4" s="192" t="s">
        <v>1720</v>
      </c>
      <c r="AO4" s="193" t="s">
        <v>290</v>
      </c>
      <c r="AP4" s="192" t="s">
        <v>710</v>
      </c>
      <c r="AQ4" s="192" t="s">
        <v>291</v>
      </c>
      <c r="AR4" s="192" t="s">
        <v>292</v>
      </c>
      <c r="AS4" s="204" t="s">
        <v>105</v>
      </c>
      <c r="AT4" s="192" t="s">
        <v>1729</v>
      </c>
      <c r="AU4" s="192" t="s">
        <v>32</v>
      </c>
      <c r="AV4" s="168"/>
      <c r="AW4" s="168" t="s">
        <v>293</v>
      </c>
    </row>
    <row r="5" spans="2:49" ht="12.75">
      <c r="B5" s="115" t="s">
        <v>39</v>
      </c>
      <c r="C5" s="168" t="s">
        <v>307</v>
      </c>
      <c r="D5" s="168"/>
      <c r="E5" s="168" t="s">
        <v>308</v>
      </c>
      <c r="F5" s="168" t="s">
        <v>308</v>
      </c>
      <c r="G5" s="168"/>
      <c r="H5" s="168" t="s">
        <v>748</v>
      </c>
      <c r="I5" s="192" t="s">
        <v>1000</v>
      </c>
      <c r="J5" s="192" t="s">
        <v>4</v>
      </c>
      <c r="K5" s="192" t="s">
        <v>32</v>
      </c>
      <c r="L5" s="168" t="s">
        <v>310</v>
      </c>
      <c r="M5" s="168" t="s">
        <v>311</v>
      </c>
      <c r="N5" s="168" t="s">
        <v>299</v>
      </c>
      <c r="O5" s="133"/>
      <c r="P5" s="133"/>
      <c r="Q5" s="115" t="s">
        <v>39</v>
      </c>
      <c r="R5" s="192" t="s">
        <v>393</v>
      </c>
      <c r="S5" s="168" t="s">
        <v>282</v>
      </c>
      <c r="T5" s="168" t="s">
        <v>32</v>
      </c>
      <c r="U5" s="168"/>
      <c r="V5" s="168" t="s">
        <v>300</v>
      </c>
      <c r="W5" s="122" t="s">
        <v>95</v>
      </c>
      <c r="X5" s="168" t="s">
        <v>301</v>
      </c>
      <c r="Y5" s="166"/>
      <c r="Z5" s="122" t="s">
        <v>1705</v>
      </c>
      <c r="AA5" s="168" t="s">
        <v>302</v>
      </c>
      <c r="AB5" s="168" t="s">
        <v>1708</v>
      </c>
      <c r="AC5" s="168"/>
      <c r="AD5" s="168" t="s">
        <v>303</v>
      </c>
      <c r="AE5" s="133"/>
      <c r="AF5" s="133"/>
      <c r="AG5" s="115" t="s">
        <v>39</v>
      </c>
      <c r="AH5" s="194" t="s">
        <v>709</v>
      </c>
      <c r="AI5" s="132"/>
      <c r="AJ5" s="132"/>
      <c r="AK5" s="135"/>
      <c r="AL5" s="123"/>
      <c r="AM5" s="168" t="s">
        <v>206</v>
      </c>
      <c r="AN5" s="168" t="s">
        <v>1721</v>
      </c>
      <c r="AO5" s="167" t="s">
        <v>304</v>
      </c>
      <c r="AP5" s="168" t="s">
        <v>304</v>
      </c>
      <c r="AQ5" s="168" t="s">
        <v>305</v>
      </c>
      <c r="AR5" s="168"/>
      <c r="AS5" s="205" t="s">
        <v>106</v>
      </c>
      <c r="AT5" s="168" t="s">
        <v>306</v>
      </c>
      <c r="AU5" s="168" t="s">
        <v>306</v>
      </c>
      <c r="AV5" s="168"/>
      <c r="AW5" s="127"/>
    </row>
    <row r="6" spans="2:49" ht="12.75">
      <c r="B6" s="136" t="s">
        <v>41</v>
      </c>
      <c r="C6" s="168"/>
      <c r="D6" s="168"/>
      <c r="E6" s="168"/>
      <c r="F6" s="168"/>
      <c r="G6" s="168"/>
      <c r="H6" s="168" t="s">
        <v>308</v>
      </c>
      <c r="I6" s="168" t="s">
        <v>123</v>
      </c>
      <c r="J6" s="168" t="s">
        <v>309</v>
      </c>
      <c r="K6" s="168"/>
      <c r="L6" s="168" t="s">
        <v>311</v>
      </c>
      <c r="M6" s="168"/>
      <c r="N6" s="127"/>
      <c r="O6" s="133"/>
      <c r="P6" s="133"/>
      <c r="Q6" s="136" t="s">
        <v>41</v>
      </c>
      <c r="R6" s="168"/>
      <c r="S6" s="168" t="s">
        <v>287</v>
      </c>
      <c r="T6" s="168"/>
      <c r="U6" s="168"/>
      <c r="V6" s="168"/>
      <c r="W6" s="168"/>
      <c r="X6" s="168" t="s">
        <v>312</v>
      </c>
      <c r="Y6" s="166"/>
      <c r="Z6" s="168"/>
      <c r="AA6" s="168"/>
      <c r="AB6" s="168"/>
      <c r="AC6" s="168"/>
      <c r="AD6" s="168" t="s">
        <v>313</v>
      </c>
      <c r="AE6" s="133"/>
      <c r="AF6" s="133"/>
      <c r="AG6" s="136" t="s">
        <v>41</v>
      </c>
      <c r="AH6" s="168"/>
      <c r="AI6" s="168"/>
      <c r="AJ6" s="168"/>
      <c r="AK6" s="168"/>
      <c r="AL6" s="168" t="s">
        <v>314</v>
      </c>
      <c r="AM6" s="168"/>
      <c r="AN6" s="168" t="s">
        <v>206</v>
      </c>
      <c r="AO6" s="167"/>
      <c r="AP6" s="168"/>
      <c r="AQ6" s="168"/>
      <c r="AR6" s="168"/>
      <c r="AS6" s="205"/>
      <c r="AT6" s="168"/>
      <c r="AU6" s="168"/>
      <c r="AV6" s="168" t="s">
        <v>1362</v>
      </c>
      <c r="AW6" s="168" t="s">
        <v>315</v>
      </c>
    </row>
    <row r="7" spans="2:49" ht="12.75">
      <c r="B7" s="115"/>
      <c r="C7" s="168" t="s">
        <v>327</v>
      </c>
      <c r="D7" s="168" t="s">
        <v>328</v>
      </c>
      <c r="E7" s="168" t="s">
        <v>329</v>
      </c>
      <c r="F7" s="168" t="s">
        <v>330</v>
      </c>
      <c r="G7" s="168" t="s">
        <v>1350</v>
      </c>
      <c r="H7" s="168" t="s">
        <v>223</v>
      </c>
      <c r="I7" s="168"/>
      <c r="J7" s="168"/>
      <c r="K7" s="168"/>
      <c r="L7" s="168" t="s">
        <v>331</v>
      </c>
      <c r="M7" s="168" t="s">
        <v>94</v>
      </c>
      <c r="N7" s="168" t="s">
        <v>316</v>
      </c>
      <c r="O7" s="133"/>
      <c r="P7" s="133"/>
      <c r="Q7" s="115"/>
      <c r="R7" s="168" t="s">
        <v>1357</v>
      </c>
      <c r="S7" s="168" t="s">
        <v>1358</v>
      </c>
      <c r="T7" s="168" t="s">
        <v>100</v>
      </c>
      <c r="U7" s="168" t="s">
        <v>317</v>
      </c>
      <c r="V7" s="168" t="s">
        <v>318</v>
      </c>
      <c r="W7" s="168" t="s">
        <v>111</v>
      </c>
      <c r="X7" s="168" t="s">
        <v>1711</v>
      </c>
      <c r="Y7" s="166" t="s">
        <v>800</v>
      </c>
      <c r="Z7" s="168" t="s">
        <v>111</v>
      </c>
      <c r="AA7" s="168" t="s">
        <v>321</v>
      </c>
      <c r="AB7" s="168" t="s">
        <v>1709</v>
      </c>
      <c r="AC7" s="168" t="s">
        <v>1715</v>
      </c>
      <c r="AD7" s="168" t="s">
        <v>100</v>
      </c>
      <c r="AE7" s="133"/>
      <c r="AF7" s="133"/>
      <c r="AG7" s="115"/>
      <c r="AH7" s="168" t="s">
        <v>395</v>
      </c>
      <c r="AI7" s="168" t="s">
        <v>396</v>
      </c>
      <c r="AJ7" s="168" t="s">
        <v>397</v>
      </c>
      <c r="AK7" s="168" t="s">
        <v>32</v>
      </c>
      <c r="AL7" s="168" t="s">
        <v>322</v>
      </c>
      <c r="AM7" s="168" t="s">
        <v>323</v>
      </c>
      <c r="AN7" s="168" t="s">
        <v>324</v>
      </c>
      <c r="AO7" s="167" t="s">
        <v>325</v>
      </c>
      <c r="AP7" s="168" t="s">
        <v>1717</v>
      </c>
      <c r="AQ7" s="168" t="s">
        <v>1733</v>
      </c>
      <c r="AR7" s="168" t="s">
        <v>1723</v>
      </c>
      <c r="AS7" s="205"/>
      <c r="AT7" s="168" t="s">
        <v>1725</v>
      </c>
      <c r="AU7" s="168" t="s">
        <v>326</v>
      </c>
      <c r="AV7" s="168" t="s">
        <v>1363</v>
      </c>
      <c r="AW7" s="168" t="s">
        <v>112</v>
      </c>
    </row>
    <row r="8" spans="2:49" ht="12.75">
      <c r="B8" s="171"/>
      <c r="C8" s="168" t="s">
        <v>335</v>
      </c>
      <c r="D8" s="168"/>
      <c r="E8" s="168"/>
      <c r="F8" s="168" t="s">
        <v>336</v>
      </c>
      <c r="G8" s="168"/>
      <c r="H8" s="168" t="s">
        <v>224</v>
      </c>
      <c r="I8" s="168" t="s">
        <v>702</v>
      </c>
      <c r="J8" s="168" t="s">
        <v>228</v>
      </c>
      <c r="K8" s="168" t="s">
        <v>100</v>
      </c>
      <c r="L8" s="168" t="s">
        <v>338</v>
      </c>
      <c r="M8" s="168" t="s">
        <v>124</v>
      </c>
      <c r="N8" s="168" t="s">
        <v>112</v>
      </c>
      <c r="O8" s="133"/>
      <c r="P8" s="133"/>
      <c r="Q8" s="171"/>
      <c r="R8" s="168" t="s">
        <v>339</v>
      </c>
      <c r="S8" s="168"/>
      <c r="T8" s="168"/>
      <c r="U8" s="168"/>
      <c r="V8" s="168"/>
      <c r="W8" s="168" t="s">
        <v>116</v>
      </c>
      <c r="X8" s="168" t="s">
        <v>1712</v>
      </c>
      <c r="Y8" s="168" t="s">
        <v>1706</v>
      </c>
      <c r="Z8" s="168" t="s">
        <v>116</v>
      </c>
      <c r="AA8" s="168" t="s">
        <v>332</v>
      </c>
      <c r="AB8" s="168" t="s">
        <v>1710</v>
      </c>
      <c r="AC8" s="168" t="s">
        <v>1716</v>
      </c>
      <c r="AD8" s="168" t="s">
        <v>333</v>
      </c>
      <c r="AE8" s="133"/>
      <c r="AF8" s="133"/>
      <c r="AG8" s="171"/>
      <c r="AH8" s="168"/>
      <c r="AI8" s="168"/>
      <c r="AJ8" s="168" t="s">
        <v>287</v>
      </c>
      <c r="AK8" s="168"/>
      <c r="AL8" s="168"/>
      <c r="AM8" s="168" t="s">
        <v>126</v>
      </c>
      <c r="AN8" s="168" t="s">
        <v>1364</v>
      </c>
      <c r="AO8" s="167" t="s">
        <v>334</v>
      </c>
      <c r="AP8" s="168" t="s">
        <v>1718</v>
      </c>
      <c r="AQ8" s="168" t="s">
        <v>1734</v>
      </c>
      <c r="AR8" s="168" t="s">
        <v>1724</v>
      </c>
      <c r="AS8" s="205"/>
      <c r="AT8" s="168" t="s">
        <v>1726</v>
      </c>
      <c r="AU8" s="168" t="s">
        <v>112</v>
      </c>
      <c r="AV8" s="168"/>
      <c r="AW8" s="168"/>
    </row>
    <row r="9" spans="2:49" ht="12.75">
      <c r="B9" s="171"/>
      <c r="C9" s="168"/>
      <c r="D9" s="168"/>
      <c r="E9" s="168"/>
      <c r="F9" s="168"/>
      <c r="G9" s="168"/>
      <c r="H9" s="168" t="s">
        <v>225</v>
      </c>
      <c r="I9" s="168" t="s">
        <v>703</v>
      </c>
      <c r="J9" s="168" t="s">
        <v>337</v>
      </c>
      <c r="K9" s="168"/>
      <c r="L9" s="168" t="s">
        <v>136</v>
      </c>
      <c r="M9" s="168"/>
      <c r="N9" s="168"/>
      <c r="O9" s="133"/>
      <c r="P9" s="133"/>
      <c r="Q9" s="171"/>
      <c r="R9" s="168"/>
      <c r="S9" s="168"/>
      <c r="T9" s="168"/>
      <c r="U9" s="168"/>
      <c r="V9" s="168"/>
      <c r="W9" s="168"/>
      <c r="X9" s="168" t="s">
        <v>234</v>
      </c>
      <c r="Y9" s="168"/>
      <c r="Z9" s="168"/>
      <c r="AA9" s="168"/>
      <c r="AB9" s="168"/>
      <c r="AC9" s="168"/>
      <c r="AD9" s="168" t="s">
        <v>340</v>
      </c>
      <c r="AE9" s="133"/>
      <c r="AF9" s="133"/>
      <c r="AG9" s="171"/>
      <c r="AH9" s="168" t="s">
        <v>1359</v>
      </c>
      <c r="AI9" s="168" t="s">
        <v>125</v>
      </c>
      <c r="AJ9" s="199" t="s">
        <v>228</v>
      </c>
      <c r="AK9" s="168" t="s">
        <v>100</v>
      </c>
      <c r="AL9" s="199" t="s">
        <v>341</v>
      </c>
      <c r="AM9" s="168" t="s">
        <v>1347</v>
      </c>
      <c r="AN9" s="168"/>
      <c r="AO9" s="167"/>
      <c r="AP9" s="168" t="s">
        <v>1365</v>
      </c>
      <c r="AQ9" s="168"/>
      <c r="AR9" s="199"/>
      <c r="AS9" s="206"/>
      <c r="AT9" s="199"/>
      <c r="AU9" s="199"/>
      <c r="AV9" s="168"/>
      <c r="AW9" s="199"/>
    </row>
    <row r="10" spans="2:49" ht="12.75">
      <c r="B10" s="171"/>
      <c r="C10" s="199" t="s">
        <v>353</v>
      </c>
      <c r="D10" s="199" t="s">
        <v>354</v>
      </c>
      <c r="E10" s="199" t="s">
        <v>355</v>
      </c>
      <c r="F10" s="199" t="s">
        <v>133</v>
      </c>
      <c r="G10" s="199" t="s">
        <v>1398</v>
      </c>
      <c r="H10" s="138" t="s">
        <v>226</v>
      </c>
      <c r="I10" s="168"/>
      <c r="J10" s="168"/>
      <c r="K10" s="168"/>
      <c r="L10" s="199" t="s">
        <v>357</v>
      </c>
      <c r="M10" s="199" t="s">
        <v>358</v>
      </c>
      <c r="N10" s="199" t="s">
        <v>356</v>
      </c>
      <c r="O10" s="133"/>
      <c r="P10" s="133"/>
      <c r="Q10" s="171"/>
      <c r="R10" s="199" t="s">
        <v>343</v>
      </c>
      <c r="S10" s="199" t="s">
        <v>707</v>
      </c>
      <c r="T10" s="199" t="s">
        <v>135</v>
      </c>
      <c r="U10" s="199" t="s">
        <v>344</v>
      </c>
      <c r="V10" s="199" t="s">
        <v>345</v>
      </c>
      <c r="W10" s="199" t="s">
        <v>346</v>
      </c>
      <c r="X10" s="199" t="s">
        <v>1713</v>
      </c>
      <c r="Y10" s="199" t="s">
        <v>345</v>
      </c>
      <c r="Z10" s="199" t="s">
        <v>346</v>
      </c>
      <c r="AA10" s="199" t="s">
        <v>347</v>
      </c>
      <c r="AB10" s="199" t="s">
        <v>348</v>
      </c>
      <c r="AC10" s="199" t="s">
        <v>158</v>
      </c>
      <c r="AD10" s="199" t="s">
        <v>349</v>
      </c>
      <c r="AE10" s="133"/>
      <c r="AF10" s="133"/>
      <c r="AG10" s="171"/>
      <c r="AH10" s="168" t="s">
        <v>1360</v>
      </c>
      <c r="AI10" s="168" t="s">
        <v>1399</v>
      </c>
      <c r="AJ10" s="199" t="s">
        <v>1399</v>
      </c>
      <c r="AK10" s="199"/>
      <c r="AL10" s="199" t="s">
        <v>351</v>
      </c>
      <c r="AM10" s="199" t="s">
        <v>352</v>
      </c>
      <c r="AN10" s="199" t="s">
        <v>352</v>
      </c>
      <c r="AO10" s="200" t="s">
        <v>1719</v>
      </c>
      <c r="AP10" s="199" t="s">
        <v>1403</v>
      </c>
      <c r="AQ10" s="199" t="s">
        <v>1735</v>
      </c>
      <c r="AR10" s="199" t="s">
        <v>1400</v>
      </c>
      <c r="AS10" s="206"/>
      <c r="AT10" s="199" t="s">
        <v>1727</v>
      </c>
      <c r="AU10" s="199" t="s">
        <v>1730</v>
      </c>
      <c r="AV10" s="199" t="s">
        <v>1731</v>
      </c>
      <c r="AW10" s="199" t="s">
        <v>1730</v>
      </c>
    </row>
    <row r="11" spans="2:49" ht="12.75">
      <c r="B11" s="171"/>
      <c r="C11" s="199" t="s">
        <v>378</v>
      </c>
      <c r="D11" s="199" t="s">
        <v>378</v>
      </c>
      <c r="E11" s="199" t="s">
        <v>379</v>
      </c>
      <c r="F11" s="199" t="s">
        <v>380</v>
      </c>
      <c r="G11" s="199"/>
      <c r="H11" s="138" t="s">
        <v>227</v>
      </c>
      <c r="I11" s="199" t="s">
        <v>705</v>
      </c>
      <c r="J11" s="199" t="s">
        <v>356</v>
      </c>
      <c r="K11" s="199" t="s">
        <v>135</v>
      </c>
      <c r="L11" s="199" t="s">
        <v>383</v>
      </c>
      <c r="M11" s="199" t="s">
        <v>152</v>
      </c>
      <c r="N11" s="199" t="s">
        <v>381</v>
      </c>
      <c r="O11" s="133"/>
      <c r="P11" s="133"/>
      <c r="Q11" s="171"/>
      <c r="R11" s="138" t="s">
        <v>359</v>
      </c>
      <c r="S11" s="138" t="s">
        <v>350</v>
      </c>
      <c r="T11" s="199"/>
      <c r="U11" s="199" t="s">
        <v>360</v>
      </c>
      <c r="V11" s="199" t="s">
        <v>361</v>
      </c>
      <c r="W11" s="199" t="s">
        <v>362</v>
      </c>
      <c r="X11" s="199" t="s">
        <v>1714</v>
      </c>
      <c r="Y11" s="199" t="s">
        <v>363</v>
      </c>
      <c r="Z11" s="199" t="s">
        <v>362</v>
      </c>
      <c r="AA11" s="199" t="s">
        <v>364</v>
      </c>
      <c r="AB11" s="199" t="s">
        <v>365</v>
      </c>
      <c r="AC11" s="199"/>
      <c r="AD11" s="199" t="s">
        <v>350</v>
      </c>
      <c r="AE11" s="133"/>
      <c r="AF11" s="133"/>
      <c r="AG11" s="171"/>
      <c r="AH11" s="207"/>
      <c r="AI11" s="207"/>
      <c r="AJ11" s="207"/>
      <c r="AK11" s="207"/>
      <c r="AL11" s="199"/>
      <c r="AM11" s="199" t="s">
        <v>376</v>
      </c>
      <c r="AN11" s="199" t="s">
        <v>377</v>
      </c>
      <c r="AO11" s="200" t="s">
        <v>1461</v>
      </c>
      <c r="AP11" s="199" t="s">
        <v>1404</v>
      </c>
      <c r="AQ11" s="199" t="s">
        <v>1736</v>
      </c>
      <c r="AR11" s="199" t="s">
        <v>1722</v>
      </c>
      <c r="AS11" s="206"/>
      <c r="AT11" s="199" t="s">
        <v>1728</v>
      </c>
      <c r="AU11" s="199" t="s">
        <v>1728</v>
      </c>
      <c r="AV11" s="199" t="s">
        <v>1732</v>
      </c>
      <c r="AW11" s="199" t="s">
        <v>602</v>
      </c>
    </row>
    <row r="12" spans="2:49" ht="12.75">
      <c r="B12" s="171"/>
      <c r="C12" s="144"/>
      <c r="D12" s="144"/>
      <c r="E12" s="144"/>
      <c r="F12" s="144"/>
      <c r="G12" s="144"/>
      <c r="H12" s="198" t="s">
        <v>380</v>
      </c>
      <c r="I12" s="199" t="s">
        <v>706</v>
      </c>
      <c r="J12" s="199" t="s">
        <v>382</v>
      </c>
      <c r="K12" s="199"/>
      <c r="L12" s="199"/>
      <c r="M12" s="199"/>
      <c r="N12" s="145" t="s">
        <v>760</v>
      </c>
      <c r="O12" s="133"/>
      <c r="P12" s="133"/>
      <c r="Q12" s="171"/>
      <c r="R12" s="138" t="s">
        <v>384</v>
      </c>
      <c r="S12" s="199"/>
      <c r="T12" s="199"/>
      <c r="U12" s="199"/>
      <c r="V12" s="199" t="s">
        <v>385</v>
      </c>
      <c r="W12" s="199"/>
      <c r="X12" s="199" t="s">
        <v>386</v>
      </c>
      <c r="Y12" s="199" t="s">
        <v>74</v>
      </c>
      <c r="Z12" s="199"/>
      <c r="AA12" s="199" t="s">
        <v>386</v>
      </c>
      <c r="AB12" s="199"/>
      <c r="AC12" s="199"/>
      <c r="AD12" s="199"/>
      <c r="AE12" s="133"/>
      <c r="AF12" s="133"/>
      <c r="AG12" s="171"/>
      <c r="AH12" s="199" t="s">
        <v>1400</v>
      </c>
      <c r="AI12" s="199" t="s">
        <v>1401</v>
      </c>
      <c r="AJ12" s="199" t="s">
        <v>1402</v>
      </c>
      <c r="AK12" s="138" t="s">
        <v>135</v>
      </c>
      <c r="AL12" s="144"/>
      <c r="AM12" s="199" t="s">
        <v>254</v>
      </c>
      <c r="AN12" s="199" t="s">
        <v>254</v>
      </c>
      <c r="AO12" s="200"/>
      <c r="AP12" s="199"/>
      <c r="AQ12" s="199" t="s">
        <v>1737</v>
      </c>
      <c r="AR12" s="144"/>
      <c r="AS12" s="208"/>
      <c r="AT12" s="144"/>
      <c r="AU12" s="145"/>
      <c r="AV12" s="199" t="s">
        <v>588</v>
      </c>
      <c r="AW12" s="145" t="s">
        <v>387</v>
      </c>
    </row>
    <row r="13" spans="2:49" ht="12.75">
      <c r="B13" s="171"/>
      <c r="C13" s="144"/>
      <c r="D13" s="144"/>
      <c r="E13" s="144"/>
      <c r="F13" s="144"/>
      <c r="G13" s="144"/>
      <c r="H13" s="144"/>
      <c r="I13" s="199" t="s">
        <v>704</v>
      </c>
      <c r="J13" s="145"/>
      <c r="K13" s="145" t="s">
        <v>759</v>
      </c>
      <c r="L13" s="144"/>
      <c r="M13" s="198"/>
      <c r="N13" s="145" t="s">
        <v>608</v>
      </c>
      <c r="O13" s="133"/>
      <c r="P13" s="133"/>
      <c r="Q13" s="171"/>
      <c r="R13" s="198"/>
      <c r="S13" s="168"/>
      <c r="T13" s="145" t="s">
        <v>761</v>
      </c>
      <c r="U13" s="168"/>
      <c r="V13" s="168"/>
      <c r="W13" s="168"/>
      <c r="X13" s="145" t="s">
        <v>388</v>
      </c>
      <c r="Y13" s="168"/>
      <c r="Z13" s="168"/>
      <c r="AA13" s="145" t="s">
        <v>389</v>
      </c>
      <c r="AB13" s="168"/>
      <c r="AC13" s="168"/>
      <c r="AD13" s="145" t="s">
        <v>390</v>
      </c>
      <c r="AE13" s="133"/>
      <c r="AF13" s="133"/>
      <c r="AG13" s="171"/>
      <c r="AH13" s="199" t="s">
        <v>350</v>
      </c>
      <c r="AI13" s="199" t="s">
        <v>350</v>
      </c>
      <c r="AJ13" s="199" t="s">
        <v>350</v>
      </c>
      <c r="AK13" s="145" t="s">
        <v>762</v>
      </c>
      <c r="AL13" s="144"/>
      <c r="AM13" s="144"/>
      <c r="AN13" s="144"/>
      <c r="AO13" s="143"/>
      <c r="AP13" s="144"/>
      <c r="AQ13" s="199" t="s">
        <v>1738</v>
      </c>
      <c r="AR13" s="144"/>
      <c r="AS13" s="208"/>
      <c r="AT13" s="144"/>
      <c r="AU13" s="145" t="s">
        <v>711</v>
      </c>
      <c r="AV13" s="144"/>
      <c r="AW13" s="145" t="s">
        <v>712</v>
      </c>
    </row>
    <row r="14" spans="2:49" ht="12.75">
      <c r="B14" s="149" t="s">
        <v>1411</v>
      </c>
      <c r="C14" s="148">
        <v>2</v>
      </c>
      <c r="D14" s="148">
        <v>3</v>
      </c>
      <c r="E14" s="148">
        <v>4</v>
      </c>
      <c r="F14" s="148">
        <v>5</v>
      </c>
      <c r="G14" s="148">
        <v>6</v>
      </c>
      <c r="H14" s="148">
        <v>7</v>
      </c>
      <c r="I14" s="148">
        <v>8</v>
      </c>
      <c r="J14" s="148">
        <v>9</v>
      </c>
      <c r="K14" s="148">
        <v>10</v>
      </c>
      <c r="L14" s="148">
        <v>11</v>
      </c>
      <c r="M14" s="148">
        <v>12</v>
      </c>
      <c r="N14" s="148">
        <v>13</v>
      </c>
      <c r="O14" s="133"/>
      <c r="P14" s="133"/>
      <c r="Q14" s="126" t="s">
        <v>1411</v>
      </c>
      <c r="R14" s="148">
        <v>14</v>
      </c>
      <c r="S14" s="148">
        <v>15</v>
      </c>
      <c r="T14" s="148">
        <v>16</v>
      </c>
      <c r="U14" s="148">
        <v>17</v>
      </c>
      <c r="V14" s="148">
        <v>18</v>
      </c>
      <c r="W14" s="148">
        <v>19</v>
      </c>
      <c r="X14" s="148">
        <v>20</v>
      </c>
      <c r="Y14" s="148">
        <v>21</v>
      </c>
      <c r="Z14" s="148">
        <v>22</v>
      </c>
      <c r="AA14" s="148">
        <v>23</v>
      </c>
      <c r="AB14" s="148">
        <v>24</v>
      </c>
      <c r="AC14" s="148">
        <v>25</v>
      </c>
      <c r="AD14" s="148">
        <v>26</v>
      </c>
      <c r="AE14" s="133"/>
      <c r="AF14" s="133"/>
      <c r="AG14" s="149" t="s">
        <v>1411</v>
      </c>
      <c r="AH14" s="148">
        <v>27</v>
      </c>
      <c r="AI14" s="148">
        <v>28</v>
      </c>
      <c r="AJ14" s="148">
        <v>29</v>
      </c>
      <c r="AK14" s="148">
        <v>30</v>
      </c>
      <c r="AL14" s="148">
        <v>31</v>
      </c>
      <c r="AM14" s="148">
        <v>32</v>
      </c>
      <c r="AN14" s="148">
        <v>33</v>
      </c>
      <c r="AO14" s="152">
        <v>34</v>
      </c>
      <c r="AP14" s="148">
        <v>35</v>
      </c>
      <c r="AQ14" s="148">
        <v>36</v>
      </c>
      <c r="AR14" s="148">
        <v>37</v>
      </c>
      <c r="AS14" s="209"/>
      <c r="AT14" s="148">
        <v>38</v>
      </c>
      <c r="AU14" s="148">
        <v>39</v>
      </c>
      <c r="AV14" s="148">
        <v>40</v>
      </c>
      <c r="AW14" s="148">
        <v>37</v>
      </c>
    </row>
    <row r="15" spans="2:52" ht="12.75" hidden="1">
      <c r="B15" s="153"/>
      <c r="C15" s="171" t="s">
        <v>398</v>
      </c>
      <c r="D15" s="171" t="s">
        <v>399</v>
      </c>
      <c r="E15" s="171" t="s">
        <v>400</v>
      </c>
      <c r="F15" s="171" t="s">
        <v>401</v>
      </c>
      <c r="G15" s="171" t="s">
        <v>402</v>
      </c>
      <c r="H15" s="171" t="s">
        <v>436</v>
      </c>
      <c r="I15" s="171" t="s">
        <v>403</v>
      </c>
      <c r="J15" s="171" t="s">
        <v>404</v>
      </c>
      <c r="K15" s="18" t="s">
        <v>405</v>
      </c>
      <c r="L15" s="18" t="s">
        <v>406</v>
      </c>
      <c r="M15" s="18" t="s">
        <v>407</v>
      </c>
      <c r="N15" s="18" t="s">
        <v>408</v>
      </c>
      <c r="Q15" s="12"/>
      <c r="R15" s="18" t="s">
        <v>409</v>
      </c>
      <c r="S15" s="18" t="s">
        <v>410</v>
      </c>
      <c r="T15" s="18" t="s">
        <v>411</v>
      </c>
      <c r="U15" s="18" t="s">
        <v>412</v>
      </c>
      <c r="V15" s="18" t="s">
        <v>413</v>
      </c>
      <c r="W15" s="18" t="s">
        <v>414</v>
      </c>
      <c r="X15" s="18" t="s">
        <v>415</v>
      </c>
      <c r="Y15" s="18" t="s">
        <v>416</v>
      </c>
      <c r="Z15" s="18" t="s">
        <v>417</v>
      </c>
      <c r="AA15" s="18" t="s">
        <v>418</v>
      </c>
      <c r="AB15" s="18" t="s">
        <v>419</v>
      </c>
      <c r="AC15" s="18" t="s">
        <v>420</v>
      </c>
      <c r="AD15" s="18" t="s">
        <v>542</v>
      </c>
      <c r="AG15" s="12"/>
      <c r="AH15" s="18" t="s">
        <v>421</v>
      </c>
      <c r="AI15" s="18" t="s">
        <v>422</v>
      </c>
      <c r="AJ15" s="18" t="s">
        <v>423</v>
      </c>
      <c r="AK15" s="18" t="s">
        <v>424</v>
      </c>
      <c r="AL15" s="18" t="s">
        <v>425</v>
      </c>
      <c r="AM15" s="18" t="s">
        <v>426</v>
      </c>
      <c r="AN15" s="18" t="s">
        <v>427</v>
      </c>
      <c r="AO15" s="18" t="s">
        <v>428</v>
      </c>
      <c r="AP15" s="18" t="s">
        <v>429</v>
      </c>
      <c r="AQ15" s="18" t="s">
        <v>430</v>
      </c>
      <c r="AR15" s="18" t="s">
        <v>431</v>
      </c>
      <c r="AS15" s="98" t="s">
        <v>104</v>
      </c>
      <c r="AT15" s="18" t="s">
        <v>432</v>
      </c>
      <c r="AU15" s="18" t="s">
        <v>433</v>
      </c>
      <c r="AV15" s="18" t="s">
        <v>434</v>
      </c>
      <c r="AW15" s="18" t="s">
        <v>435</v>
      </c>
      <c r="AY15" s="18" t="s">
        <v>435</v>
      </c>
      <c r="AZ15" s="18" t="s">
        <v>278</v>
      </c>
    </row>
    <row r="16" spans="1:52" s="84" customFormat="1" ht="24" customHeight="1">
      <c r="A16" s="108">
        <v>1</v>
      </c>
      <c r="B16" s="107" t="s">
        <v>517</v>
      </c>
      <c r="C16" s="154">
        <v>639.1138925087597</v>
      </c>
      <c r="D16" s="154">
        <v>0</v>
      </c>
      <c r="E16" s="154">
        <v>2119.167643581588</v>
      </c>
      <c r="F16" s="154">
        <v>201.82596605530927</v>
      </c>
      <c r="G16" s="154">
        <v>349.6629411909149</v>
      </c>
      <c r="H16" s="154">
        <v>0</v>
      </c>
      <c r="I16" s="154">
        <v>0</v>
      </c>
      <c r="J16" s="154">
        <v>1609.9267292297616</v>
      </c>
      <c r="K16" s="154">
        <v>1609.9267292297616</v>
      </c>
      <c r="L16" s="154">
        <v>0</v>
      </c>
      <c r="M16" s="154">
        <v>2385.785598739667</v>
      </c>
      <c r="N16" s="154">
        <v>7305.482771306</v>
      </c>
      <c r="O16" s="108">
        <v>1</v>
      </c>
      <c r="P16" s="108">
        <v>1</v>
      </c>
      <c r="Q16" s="155" t="s">
        <v>517</v>
      </c>
      <c r="R16" s="154">
        <v>310.5199477742938</v>
      </c>
      <c r="S16" s="154">
        <v>0</v>
      </c>
      <c r="T16" s="154">
        <v>310.5199477742938</v>
      </c>
      <c r="U16" s="154">
        <v>0</v>
      </c>
      <c r="V16" s="154">
        <v>11606.045048003349</v>
      </c>
      <c r="W16" s="154">
        <v>-4234.249287850392</v>
      </c>
      <c r="X16" s="154">
        <v>7371.795760152957</v>
      </c>
      <c r="Y16" s="154">
        <v>32053.182609041683</v>
      </c>
      <c r="Z16" s="154">
        <v>-15885.422328263758</v>
      </c>
      <c r="AA16" s="154">
        <v>16167.760280777926</v>
      </c>
      <c r="AB16" s="154">
        <v>18729.639849900712</v>
      </c>
      <c r="AC16" s="154">
        <v>0</v>
      </c>
      <c r="AD16" s="154">
        <v>42269.195890831594</v>
      </c>
      <c r="AE16" s="108">
        <v>1</v>
      </c>
      <c r="AF16" s="108">
        <v>1</v>
      </c>
      <c r="AG16" s="155" t="s">
        <v>517</v>
      </c>
      <c r="AH16" s="154">
        <v>0</v>
      </c>
      <c r="AI16" s="154">
        <v>0</v>
      </c>
      <c r="AJ16" s="154">
        <v>0</v>
      </c>
      <c r="AK16" s="154">
        <v>0</v>
      </c>
      <c r="AL16" s="154">
        <v>14.388997579944334</v>
      </c>
      <c r="AM16" s="154">
        <v>61.57898964315742</v>
      </c>
      <c r="AN16" s="154">
        <v>3796.9873613925693</v>
      </c>
      <c r="AO16" s="154">
        <v>0</v>
      </c>
      <c r="AP16" s="154">
        <v>0</v>
      </c>
      <c r="AQ16" s="154">
        <v>0</v>
      </c>
      <c r="AR16" s="154">
        <v>0</v>
      </c>
      <c r="AS16" s="210">
        <v>0</v>
      </c>
      <c r="AT16" s="154">
        <v>77.8549869057312</v>
      </c>
      <c r="AU16" s="154">
        <v>3936.4213379414578</v>
      </c>
      <c r="AV16" s="154">
        <v>1891.8816818083428</v>
      </c>
      <c r="AW16" s="154">
        <v>55727.890627241635</v>
      </c>
      <c r="AX16" s="108">
        <v>1</v>
      </c>
      <c r="AY16" s="154"/>
      <c r="AZ16" s="63"/>
    </row>
    <row r="17" spans="1:52" s="86" customFormat="1" ht="15" customHeight="1">
      <c r="A17" s="108">
        <v>2</v>
      </c>
      <c r="B17" s="107" t="s">
        <v>1346</v>
      </c>
      <c r="C17" s="154">
        <v>2196.9996304911874</v>
      </c>
      <c r="D17" s="154">
        <v>0</v>
      </c>
      <c r="E17" s="154">
        <v>0</v>
      </c>
      <c r="F17" s="154">
        <v>0</v>
      </c>
      <c r="G17" s="154">
        <v>6582.408652918338</v>
      </c>
      <c r="H17" s="154">
        <v>0</v>
      </c>
      <c r="I17" s="154">
        <v>0</v>
      </c>
      <c r="J17" s="154">
        <v>0</v>
      </c>
      <c r="K17" s="154">
        <v>0</v>
      </c>
      <c r="L17" s="154">
        <v>-5076.126506256808</v>
      </c>
      <c r="M17" s="154">
        <v>203.9641156956983</v>
      </c>
      <c r="N17" s="154">
        <v>3907.2458928484148</v>
      </c>
      <c r="O17" s="108">
        <v>2</v>
      </c>
      <c r="P17" s="108">
        <v>2</v>
      </c>
      <c r="Q17" s="155" t="s">
        <v>1346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3247.264453849324</v>
      </c>
      <c r="Z17" s="154">
        <v>0</v>
      </c>
      <c r="AA17" s="154">
        <v>3247.264453849324</v>
      </c>
      <c r="AB17" s="154">
        <v>0</v>
      </c>
      <c r="AC17" s="154">
        <v>0</v>
      </c>
      <c r="AD17" s="154">
        <v>3247.264453849324</v>
      </c>
      <c r="AE17" s="108">
        <v>2</v>
      </c>
      <c r="AF17" s="108">
        <v>2</v>
      </c>
      <c r="AG17" s="155" t="s">
        <v>1346</v>
      </c>
      <c r="AH17" s="154">
        <v>0</v>
      </c>
      <c r="AI17" s="154">
        <v>0</v>
      </c>
      <c r="AJ17" s="154">
        <v>0</v>
      </c>
      <c r="AK17" s="154">
        <v>0</v>
      </c>
      <c r="AL17" s="154">
        <v>13.183067782767166</v>
      </c>
      <c r="AM17" s="154">
        <v>0</v>
      </c>
      <c r="AN17" s="154">
        <v>1666.6149696954842</v>
      </c>
      <c r="AO17" s="154">
        <v>0</v>
      </c>
      <c r="AP17" s="154">
        <v>0</v>
      </c>
      <c r="AQ17" s="154">
        <v>0</v>
      </c>
      <c r="AR17" s="154">
        <v>0</v>
      </c>
      <c r="AS17" s="210">
        <v>0</v>
      </c>
      <c r="AT17" s="154">
        <v>18.987726806493598</v>
      </c>
      <c r="AU17" s="154">
        <v>1685.6026965019778</v>
      </c>
      <c r="AV17" s="154">
        <v>108.36765177386937</v>
      </c>
      <c r="AW17" s="154">
        <v>8961.663762756354</v>
      </c>
      <c r="AX17" s="108">
        <v>2</v>
      </c>
      <c r="AY17" s="154"/>
      <c r="AZ17" s="63"/>
    </row>
    <row r="18" spans="1:52" s="84" customFormat="1" ht="15" customHeight="1">
      <c r="A18" s="108">
        <v>3</v>
      </c>
      <c r="B18" s="107" t="s">
        <v>391</v>
      </c>
      <c r="C18" s="154">
        <v>4999.99915906051</v>
      </c>
      <c r="D18" s="154">
        <v>0</v>
      </c>
      <c r="E18" s="154">
        <v>11999.997981745222</v>
      </c>
      <c r="F18" s="154">
        <v>0</v>
      </c>
      <c r="G18" s="154">
        <v>0</v>
      </c>
      <c r="H18" s="154">
        <v>0</v>
      </c>
      <c r="I18" s="154">
        <v>0</v>
      </c>
      <c r="J18" s="154">
        <v>9999.99831812102</v>
      </c>
      <c r="K18" s="154">
        <v>9999.99831812102</v>
      </c>
      <c r="L18" s="154">
        <v>-7497.693108978543</v>
      </c>
      <c r="M18" s="154">
        <v>16150.16051373799</v>
      </c>
      <c r="N18" s="154">
        <v>35652.462863686196</v>
      </c>
      <c r="O18" s="108">
        <v>3</v>
      </c>
      <c r="P18" s="108">
        <v>3</v>
      </c>
      <c r="Q18" s="155" t="s">
        <v>391</v>
      </c>
      <c r="R18" s="154">
        <v>1837.2699509933764</v>
      </c>
      <c r="S18" s="154">
        <v>0</v>
      </c>
      <c r="T18" s="154">
        <v>1837.2699509933764</v>
      </c>
      <c r="U18" s="154">
        <v>0</v>
      </c>
      <c r="V18" s="154">
        <v>22503.69897514953</v>
      </c>
      <c r="W18" s="154">
        <v>0</v>
      </c>
      <c r="X18" s="154">
        <v>22503.69897514953</v>
      </c>
      <c r="Y18" s="154">
        <v>187380.35978488583</v>
      </c>
      <c r="Z18" s="154">
        <v>-1713.860381749376</v>
      </c>
      <c r="AA18" s="154">
        <v>185666.49940313646</v>
      </c>
      <c r="AB18" s="154">
        <v>25300.707744726427</v>
      </c>
      <c r="AC18" s="154">
        <v>4682.53718245378</v>
      </c>
      <c r="AD18" s="154">
        <v>238153.4433054662</v>
      </c>
      <c r="AE18" s="108">
        <v>3</v>
      </c>
      <c r="AF18" s="108">
        <v>3</v>
      </c>
      <c r="AG18" s="155" t="s">
        <v>391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1000.8721316653915</v>
      </c>
      <c r="AN18" s="154">
        <v>1.279329784832176</v>
      </c>
      <c r="AO18" s="154">
        <v>0</v>
      </c>
      <c r="AP18" s="154">
        <v>0</v>
      </c>
      <c r="AQ18" s="154">
        <v>0</v>
      </c>
      <c r="AR18" s="154">
        <v>0</v>
      </c>
      <c r="AS18" s="210">
        <v>0</v>
      </c>
      <c r="AT18" s="154">
        <v>18302.07669181167</v>
      </c>
      <c r="AU18" s="154">
        <v>19304.228153261894</v>
      </c>
      <c r="AV18" s="154">
        <v>2692.4176471678593</v>
      </c>
      <c r="AW18" s="154">
        <v>297639.8219205755</v>
      </c>
      <c r="AX18" s="108">
        <v>3</v>
      </c>
      <c r="AY18" s="154"/>
      <c r="AZ18" s="63"/>
    </row>
    <row r="19" spans="1:52" s="84" customFormat="1" ht="15" customHeight="1">
      <c r="A19" s="108">
        <v>4</v>
      </c>
      <c r="B19" s="107" t="s">
        <v>518</v>
      </c>
      <c r="C19" s="154">
        <v>3825.002356680785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97.31697363245999</v>
      </c>
      <c r="M19" s="154">
        <v>4267.117962322277</v>
      </c>
      <c r="N19" s="154">
        <v>8189.437292635522</v>
      </c>
      <c r="O19" s="108">
        <v>4</v>
      </c>
      <c r="P19" s="108">
        <v>4</v>
      </c>
      <c r="Q19" s="155" t="s">
        <v>518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12797.058987689185</v>
      </c>
      <c r="Z19" s="154">
        <v>0</v>
      </c>
      <c r="AA19" s="154">
        <v>12797.058987689185</v>
      </c>
      <c r="AB19" s="154">
        <v>4067.1484159547413</v>
      </c>
      <c r="AC19" s="154">
        <v>0</v>
      </c>
      <c r="AD19" s="154">
        <v>16864.207403643926</v>
      </c>
      <c r="AE19" s="108">
        <v>4</v>
      </c>
      <c r="AF19" s="108">
        <v>4</v>
      </c>
      <c r="AG19" s="155" t="s">
        <v>518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2021.406230023878</v>
      </c>
      <c r="AO19" s="154">
        <v>0</v>
      </c>
      <c r="AP19" s="154">
        <v>0</v>
      </c>
      <c r="AQ19" s="154">
        <v>0</v>
      </c>
      <c r="AR19" s="154">
        <v>0</v>
      </c>
      <c r="AS19" s="210">
        <v>0</v>
      </c>
      <c r="AT19" s="154">
        <v>2.6069995615341495</v>
      </c>
      <c r="AU19" s="154">
        <v>2024.013229585412</v>
      </c>
      <c r="AV19" s="154">
        <v>667.3935577524614</v>
      </c>
      <c r="AW19" s="154">
        <v>27745.05148361732</v>
      </c>
      <c r="AX19" s="108">
        <v>4</v>
      </c>
      <c r="AY19" s="154"/>
      <c r="AZ19" s="63"/>
    </row>
    <row r="20" spans="1:52" s="84" customFormat="1" ht="15" customHeight="1">
      <c r="A20" s="108">
        <v>5</v>
      </c>
      <c r="B20" s="107" t="s">
        <v>519</v>
      </c>
      <c r="C20" s="154">
        <v>2519.999576166497</v>
      </c>
      <c r="D20" s="154">
        <v>0</v>
      </c>
      <c r="E20" s="154">
        <v>0</v>
      </c>
      <c r="F20" s="154">
        <v>0</v>
      </c>
      <c r="G20" s="154">
        <v>2198.9340601658405</v>
      </c>
      <c r="H20" s="154">
        <v>0</v>
      </c>
      <c r="I20" s="154">
        <v>0</v>
      </c>
      <c r="J20" s="154">
        <v>0</v>
      </c>
      <c r="K20" s="154">
        <v>0</v>
      </c>
      <c r="L20" s="154">
        <v>3444.7696906313286</v>
      </c>
      <c r="M20" s="154">
        <v>6751.122834542649</v>
      </c>
      <c r="N20" s="154">
        <v>14914.826161506317</v>
      </c>
      <c r="O20" s="108">
        <v>5</v>
      </c>
      <c r="P20" s="108">
        <v>5</v>
      </c>
      <c r="Q20" s="155" t="s">
        <v>519</v>
      </c>
      <c r="R20" s="154">
        <v>0</v>
      </c>
      <c r="S20" s="154">
        <v>39.999993272484076</v>
      </c>
      <c r="T20" s="154">
        <v>39.999993272484076</v>
      </c>
      <c r="U20" s="154">
        <v>0</v>
      </c>
      <c r="V20" s="154">
        <v>16143.417644872061</v>
      </c>
      <c r="W20" s="154">
        <v>-46.74562213795074</v>
      </c>
      <c r="X20" s="154">
        <v>16096.67202273411</v>
      </c>
      <c r="Y20" s="154">
        <v>11680.023065561138</v>
      </c>
      <c r="Z20" s="154">
        <v>-4769.875177764585</v>
      </c>
      <c r="AA20" s="154">
        <v>6910.147887796553</v>
      </c>
      <c r="AB20" s="154">
        <v>2639.008556150623</v>
      </c>
      <c r="AC20" s="154">
        <v>0</v>
      </c>
      <c r="AD20" s="154">
        <v>25645.828466681287</v>
      </c>
      <c r="AE20" s="108">
        <v>5</v>
      </c>
      <c r="AF20" s="108">
        <v>5</v>
      </c>
      <c r="AG20" s="155" t="s">
        <v>519</v>
      </c>
      <c r="AH20" s="154">
        <v>0</v>
      </c>
      <c r="AI20" s="154">
        <v>0</v>
      </c>
      <c r="AJ20" s="154">
        <v>0</v>
      </c>
      <c r="AK20" s="154">
        <v>0</v>
      </c>
      <c r="AL20" s="154">
        <v>35.26199406935834</v>
      </c>
      <c r="AM20" s="154">
        <v>535.6978099020961</v>
      </c>
      <c r="AN20" s="154">
        <v>42.08949292105546</v>
      </c>
      <c r="AO20" s="154">
        <v>0</v>
      </c>
      <c r="AP20" s="154">
        <v>0</v>
      </c>
      <c r="AQ20" s="154">
        <v>0</v>
      </c>
      <c r="AR20" s="154">
        <v>0</v>
      </c>
      <c r="AS20" s="210">
        <v>0</v>
      </c>
      <c r="AT20" s="154">
        <v>562.3437354205731</v>
      </c>
      <c r="AU20" s="154">
        <v>1140.1310382437246</v>
      </c>
      <c r="AV20" s="154">
        <v>626.3370246576745</v>
      </c>
      <c r="AW20" s="154">
        <v>42402.38467843084</v>
      </c>
      <c r="AX20" s="108">
        <v>5</v>
      </c>
      <c r="AY20" s="154"/>
      <c r="AZ20" s="63"/>
    </row>
    <row r="21" spans="1:52" s="84" customFormat="1" ht="15" customHeight="1">
      <c r="A21" s="108">
        <v>6</v>
      </c>
      <c r="B21" s="107" t="s">
        <v>520</v>
      </c>
      <c r="C21" s="154">
        <v>4339.034570226772</v>
      </c>
      <c r="D21" s="154">
        <v>3363.757964256523</v>
      </c>
      <c r="E21" s="154">
        <v>0</v>
      </c>
      <c r="F21" s="154">
        <v>884.6347112151223</v>
      </c>
      <c r="G21" s="154">
        <v>0</v>
      </c>
      <c r="H21" s="154">
        <v>0</v>
      </c>
      <c r="I21" s="154">
        <v>121851.16467610528</v>
      </c>
      <c r="J21" s="154">
        <v>0</v>
      </c>
      <c r="K21" s="154">
        <v>121851.16467610528</v>
      </c>
      <c r="L21" s="154">
        <v>0</v>
      </c>
      <c r="M21" s="154">
        <v>35901.39371181904</v>
      </c>
      <c r="N21" s="154">
        <v>166339.98563362274</v>
      </c>
      <c r="O21" s="108">
        <v>6</v>
      </c>
      <c r="P21" s="108">
        <v>6</v>
      </c>
      <c r="Q21" s="155" t="s">
        <v>520</v>
      </c>
      <c r="R21" s="154">
        <v>2223.3458760600674</v>
      </c>
      <c r="S21" s="154">
        <v>0</v>
      </c>
      <c r="T21" s="154">
        <v>2223.3458760600674</v>
      </c>
      <c r="U21" s="154">
        <v>0</v>
      </c>
      <c r="V21" s="154">
        <v>102171.8828159229</v>
      </c>
      <c r="W21" s="154">
        <v>0</v>
      </c>
      <c r="X21" s="154">
        <v>102171.8828159229</v>
      </c>
      <c r="Y21" s="154">
        <v>703305.911712437</v>
      </c>
      <c r="Z21" s="154">
        <v>-2545.319571907979</v>
      </c>
      <c r="AA21" s="154">
        <v>700760.5921405291</v>
      </c>
      <c r="AB21" s="154">
        <v>216730.10354861332</v>
      </c>
      <c r="AC21" s="154">
        <v>12583.827883552081</v>
      </c>
      <c r="AD21" s="154">
        <v>1032246.4063886174</v>
      </c>
      <c r="AE21" s="108">
        <v>6</v>
      </c>
      <c r="AF21" s="108">
        <v>6</v>
      </c>
      <c r="AG21" s="155" t="s">
        <v>520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542.1270488207758</v>
      </c>
      <c r="AO21" s="154">
        <v>0</v>
      </c>
      <c r="AP21" s="154">
        <v>0</v>
      </c>
      <c r="AQ21" s="154">
        <v>0</v>
      </c>
      <c r="AR21" s="154">
        <v>0</v>
      </c>
      <c r="AS21" s="210">
        <v>0</v>
      </c>
      <c r="AT21" s="154">
        <v>12208.220756724668</v>
      </c>
      <c r="AU21" s="154">
        <v>12750.347805545443</v>
      </c>
      <c r="AV21" s="154">
        <v>19057.602624741332</v>
      </c>
      <c r="AW21" s="154">
        <v>1232617.688328587</v>
      </c>
      <c r="AX21" s="108">
        <v>6</v>
      </c>
      <c r="AY21" s="154"/>
      <c r="AZ21" s="63"/>
    </row>
    <row r="22" spans="1:52" s="84" customFormat="1" ht="15" customHeight="1">
      <c r="A22" s="108">
        <v>7</v>
      </c>
      <c r="B22" s="107" t="s">
        <v>521</v>
      </c>
      <c r="C22" s="154">
        <v>10199.99828448344</v>
      </c>
      <c r="D22" s="154">
        <v>0</v>
      </c>
      <c r="E22" s="154">
        <v>0</v>
      </c>
      <c r="F22" s="154">
        <v>0</v>
      </c>
      <c r="G22" s="154">
        <v>10025.713313796066</v>
      </c>
      <c r="H22" s="154">
        <v>0</v>
      </c>
      <c r="I22" s="154">
        <v>0</v>
      </c>
      <c r="J22" s="154">
        <v>0</v>
      </c>
      <c r="K22" s="154">
        <v>0</v>
      </c>
      <c r="L22" s="154">
        <v>1312.855159193613</v>
      </c>
      <c r="M22" s="154">
        <v>3610.571802745415</v>
      </c>
      <c r="N22" s="154">
        <v>25149.138560218536</v>
      </c>
      <c r="O22" s="108">
        <v>7</v>
      </c>
      <c r="P22" s="108">
        <v>7</v>
      </c>
      <c r="Q22" s="155" t="s">
        <v>521</v>
      </c>
      <c r="R22" s="154">
        <v>0</v>
      </c>
      <c r="S22" s="154">
        <v>0</v>
      </c>
      <c r="T22" s="154">
        <v>0</v>
      </c>
      <c r="U22" s="154">
        <v>0</v>
      </c>
      <c r="V22" s="154">
        <v>14188.59776364916</v>
      </c>
      <c r="W22" s="154">
        <v>-593.4498901888935</v>
      </c>
      <c r="X22" s="154">
        <v>13595.147873460268</v>
      </c>
      <c r="Y22" s="154">
        <v>727.8312475875716</v>
      </c>
      <c r="Z22" s="154">
        <v>-74.18123752361149</v>
      </c>
      <c r="AA22" s="154">
        <v>653.6500100639602</v>
      </c>
      <c r="AB22" s="154">
        <v>45958.26529037467</v>
      </c>
      <c r="AC22" s="154">
        <v>0</v>
      </c>
      <c r="AD22" s="154">
        <v>60207.0631738989</v>
      </c>
      <c r="AE22" s="108">
        <v>7</v>
      </c>
      <c r="AF22" s="108">
        <v>7</v>
      </c>
      <c r="AG22" s="155" t="s">
        <v>521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587.0478612656375</v>
      </c>
      <c r="AN22" s="154">
        <v>484.4690285181586</v>
      </c>
      <c r="AO22" s="154">
        <v>0</v>
      </c>
      <c r="AP22" s="154">
        <v>0</v>
      </c>
      <c r="AQ22" s="154">
        <v>0</v>
      </c>
      <c r="AR22" s="154">
        <v>0</v>
      </c>
      <c r="AS22" s="210">
        <v>0</v>
      </c>
      <c r="AT22" s="154">
        <v>118.24096011329807</v>
      </c>
      <c r="AU22" s="154">
        <v>1189.7578498970943</v>
      </c>
      <c r="AV22" s="154">
        <v>549.9793975001055</v>
      </c>
      <c r="AW22" s="154">
        <v>87095.93898151464</v>
      </c>
      <c r="AX22" s="108">
        <v>7</v>
      </c>
      <c r="AY22" s="154"/>
      <c r="AZ22" s="63"/>
    </row>
    <row r="23" spans="1:52" s="84" customFormat="1" ht="15" customHeight="1">
      <c r="A23" s="108">
        <v>8</v>
      </c>
      <c r="B23" s="107" t="s">
        <v>392</v>
      </c>
      <c r="C23" s="154">
        <v>9599.998385396177</v>
      </c>
      <c r="D23" s="154">
        <v>0</v>
      </c>
      <c r="E23" s="154">
        <v>161712.60490189228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1688.534396008901</v>
      </c>
      <c r="M23" s="154">
        <v>170074.61343550342</v>
      </c>
      <c r="N23" s="154">
        <v>343075.7511188008</v>
      </c>
      <c r="O23" s="108">
        <v>8</v>
      </c>
      <c r="P23" s="108">
        <v>8</v>
      </c>
      <c r="Q23" s="155" t="s">
        <v>392</v>
      </c>
      <c r="R23" s="154">
        <v>778.7288190272146</v>
      </c>
      <c r="S23" s="154">
        <v>0</v>
      </c>
      <c r="T23" s="154">
        <v>778.7288190272146</v>
      </c>
      <c r="U23" s="154">
        <v>64999.98906778662</v>
      </c>
      <c r="V23" s="154">
        <v>263108.0693983994</v>
      </c>
      <c r="W23" s="154">
        <v>-4665.455665326686</v>
      </c>
      <c r="X23" s="154">
        <v>258442.6137330727</v>
      </c>
      <c r="Y23" s="154">
        <v>2018504.0834319836</v>
      </c>
      <c r="Z23" s="154">
        <v>-21555.351254650166</v>
      </c>
      <c r="AA23" s="154">
        <v>1996948.7321773334</v>
      </c>
      <c r="AB23" s="154">
        <v>459752.2716752187</v>
      </c>
      <c r="AC23" s="154">
        <v>43952.914607650426</v>
      </c>
      <c r="AD23" s="154">
        <v>2759096.5321932756</v>
      </c>
      <c r="AE23" s="108">
        <v>8</v>
      </c>
      <c r="AF23" s="108">
        <v>8</v>
      </c>
      <c r="AG23" s="155" t="s">
        <v>392</v>
      </c>
      <c r="AH23" s="154">
        <v>0</v>
      </c>
      <c r="AI23" s="154">
        <v>0</v>
      </c>
      <c r="AJ23" s="154">
        <v>3440.195591400637</v>
      </c>
      <c r="AK23" s="154">
        <v>3440.195591400637</v>
      </c>
      <c r="AL23" s="154">
        <v>0</v>
      </c>
      <c r="AM23" s="154">
        <v>0</v>
      </c>
      <c r="AN23" s="154">
        <v>5605.022797302839</v>
      </c>
      <c r="AO23" s="154">
        <v>0</v>
      </c>
      <c r="AP23" s="154">
        <v>0</v>
      </c>
      <c r="AQ23" s="154">
        <v>0</v>
      </c>
      <c r="AR23" s="154">
        <v>0</v>
      </c>
      <c r="AS23" s="210">
        <v>0</v>
      </c>
      <c r="AT23" s="154">
        <v>23365.89001013941</v>
      </c>
      <c r="AU23" s="154">
        <v>28970.912807442248</v>
      </c>
      <c r="AV23" s="154">
        <v>117599.89849111691</v>
      </c>
      <c r="AW23" s="154">
        <v>3317962.00808885</v>
      </c>
      <c r="AX23" s="108">
        <v>8</v>
      </c>
      <c r="AY23" s="154"/>
      <c r="AZ23" s="63"/>
    </row>
    <row r="24" spans="1:52" s="84" customFormat="1" ht="15" customHeight="1">
      <c r="A24" s="108">
        <v>9</v>
      </c>
      <c r="B24" s="107" t="s">
        <v>522</v>
      </c>
      <c r="C24" s="154">
        <v>5999.998990872611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241.0611294564285</v>
      </c>
      <c r="M24" s="154">
        <v>-548.1359078101582</v>
      </c>
      <c r="N24" s="154">
        <v>5692.924212518881</v>
      </c>
      <c r="O24" s="108">
        <v>9</v>
      </c>
      <c r="P24" s="108">
        <v>9</v>
      </c>
      <c r="Q24" s="155" t="s">
        <v>522</v>
      </c>
      <c r="R24" s="154">
        <v>0</v>
      </c>
      <c r="S24" s="154">
        <v>0</v>
      </c>
      <c r="T24" s="154">
        <v>0</v>
      </c>
      <c r="U24" s="154">
        <v>0</v>
      </c>
      <c r="V24" s="154">
        <v>1040.951824924471</v>
      </c>
      <c r="W24" s="154">
        <v>-648.9678908514361</v>
      </c>
      <c r="X24" s="154">
        <v>391.983934073035</v>
      </c>
      <c r="Y24" s="154">
        <v>4704.9462086848525</v>
      </c>
      <c r="Z24" s="154">
        <v>-3633.835388832761</v>
      </c>
      <c r="AA24" s="154">
        <v>1071.1108198520915</v>
      </c>
      <c r="AB24" s="154">
        <v>2022.7406597994427</v>
      </c>
      <c r="AC24" s="154">
        <v>0</v>
      </c>
      <c r="AD24" s="154">
        <v>3485.835413724569</v>
      </c>
      <c r="AE24" s="108">
        <v>9</v>
      </c>
      <c r="AF24" s="108">
        <v>9</v>
      </c>
      <c r="AG24" s="155" t="s">
        <v>522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252.729817493896</v>
      </c>
      <c r="AN24" s="154">
        <v>1209.0884566459195</v>
      </c>
      <c r="AO24" s="154">
        <v>0</v>
      </c>
      <c r="AP24" s="154">
        <v>0</v>
      </c>
      <c r="AQ24" s="154">
        <v>0</v>
      </c>
      <c r="AR24" s="154">
        <v>0</v>
      </c>
      <c r="AS24" s="210">
        <v>0</v>
      </c>
      <c r="AT24" s="154">
        <v>81.41206630747338</v>
      </c>
      <c r="AU24" s="154">
        <v>1543.2303404472889</v>
      </c>
      <c r="AV24" s="154">
        <v>277.6159533083484</v>
      </c>
      <c r="AW24" s="154">
        <v>10999.605919999089</v>
      </c>
      <c r="AX24" s="108">
        <v>9</v>
      </c>
      <c r="AY24" s="154"/>
      <c r="AZ24" s="63"/>
    </row>
    <row r="25" spans="1:52" s="84" customFormat="1" ht="15" customHeight="1">
      <c r="A25" s="108">
        <v>10</v>
      </c>
      <c r="B25" s="107" t="s">
        <v>523</v>
      </c>
      <c r="C25" s="154">
        <v>499.99991590605094</v>
      </c>
      <c r="D25" s="154">
        <v>7359.061482294708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56256.576608323034</v>
      </c>
      <c r="K25" s="154">
        <v>56256.576608323034</v>
      </c>
      <c r="L25" s="154">
        <v>0</v>
      </c>
      <c r="M25" s="154">
        <v>31318.53274260092</v>
      </c>
      <c r="N25" s="154">
        <v>95434.1707491247</v>
      </c>
      <c r="O25" s="108">
        <v>10</v>
      </c>
      <c r="P25" s="108">
        <v>10</v>
      </c>
      <c r="Q25" s="155" t="s">
        <v>523</v>
      </c>
      <c r="R25" s="154">
        <v>0</v>
      </c>
      <c r="S25" s="154">
        <v>0</v>
      </c>
      <c r="T25" s="154">
        <v>0</v>
      </c>
      <c r="U25" s="154">
        <v>0</v>
      </c>
      <c r="V25" s="154">
        <v>39813.385303869276</v>
      </c>
      <c r="W25" s="154">
        <v>0</v>
      </c>
      <c r="X25" s="154">
        <v>39813.385303869276</v>
      </c>
      <c r="Y25" s="154">
        <v>337204.34828629985</v>
      </c>
      <c r="Z25" s="154">
        <v>-2786.6755313148205</v>
      </c>
      <c r="AA25" s="154">
        <v>334417.67275498505</v>
      </c>
      <c r="AB25" s="154">
        <v>75865.98724025692</v>
      </c>
      <c r="AC25" s="154">
        <v>2949.486503931981</v>
      </c>
      <c r="AD25" s="154">
        <v>453046.5318030432</v>
      </c>
      <c r="AE25" s="108">
        <v>10</v>
      </c>
      <c r="AF25" s="108">
        <v>10</v>
      </c>
      <c r="AG25" s="155" t="s">
        <v>523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54">
        <v>1930.0368053911118</v>
      </c>
      <c r="AN25" s="154">
        <v>11709.618800583494</v>
      </c>
      <c r="AO25" s="154">
        <v>0</v>
      </c>
      <c r="AP25" s="154">
        <v>0</v>
      </c>
      <c r="AQ25" s="154">
        <v>0</v>
      </c>
      <c r="AR25" s="154">
        <v>0</v>
      </c>
      <c r="AS25" s="210">
        <v>0</v>
      </c>
      <c r="AT25" s="154">
        <v>8314.56674159026</v>
      </c>
      <c r="AU25" s="154">
        <v>21954.222347564864</v>
      </c>
      <c r="AV25" s="154">
        <v>6194.0989582273405</v>
      </c>
      <c r="AW25" s="154">
        <v>576629.0238579601</v>
      </c>
      <c r="AX25" s="108">
        <v>10</v>
      </c>
      <c r="AY25" s="154"/>
      <c r="AZ25" s="63"/>
    </row>
    <row r="26" spans="1:52" s="84" customFormat="1" ht="15" customHeight="1">
      <c r="A26" s="108">
        <v>11</v>
      </c>
      <c r="B26" s="107" t="s">
        <v>524</v>
      </c>
      <c r="C26" s="154">
        <v>0</v>
      </c>
      <c r="D26" s="154">
        <v>50456.369453847845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-5029.1511341575</v>
      </c>
      <c r="M26" s="154">
        <v>16033.339203385925</v>
      </c>
      <c r="N26" s="154">
        <v>61460.55752307627</v>
      </c>
      <c r="O26" s="108">
        <v>11</v>
      </c>
      <c r="P26" s="108">
        <v>11</v>
      </c>
      <c r="Q26" s="155" t="s">
        <v>524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11319.598966180121</v>
      </c>
      <c r="Z26" s="154">
        <v>0</v>
      </c>
      <c r="AA26" s="154">
        <v>11319.598966180121</v>
      </c>
      <c r="AB26" s="154">
        <v>273296.42201484146</v>
      </c>
      <c r="AC26" s="154">
        <v>0</v>
      </c>
      <c r="AD26" s="154">
        <v>284616.0209810216</v>
      </c>
      <c r="AE26" s="108">
        <v>11</v>
      </c>
      <c r="AF26" s="108">
        <v>11</v>
      </c>
      <c r="AG26" s="155" t="s">
        <v>524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210">
        <v>0</v>
      </c>
      <c r="AT26" s="154">
        <v>241.30571941529143</v>
      </c>
      <c r="AU26" s="154">
        <v>241.30571941529143</v>
      </c>
      <c r="AV26" s="154">
        <v>511.3145240030704</v>
      </c>
      <c r="AW26" s="154">
        <v>346829.1987475162</v>
      </c>
      <c r="AX26" s="108">
        <v>11</v>
      </c>
      <c r="AY26" s="154"/>
      <c r="AZ26" s="63"/>
    </row>
    <row r="27" spans="1:52" s="84" customFormat="1" ht="15" customHeight="1">
      <c r="A27" s="108">
        <v>12</v>
      </c>
      <c r="B27" s="107" t="s">
        <v>525</v>
      </c>
      <c r="C27" s="154">
        <v>252.2818475692392</v>
      </c>
      <c r="D27" s="154">
        <v>420.46974928206475</v>
      </c>
      <c r="E27" s="154">
        <v>0</v>
      </c>
      <c r="F27" s="154">
        <v>0</v>
      </c>
      <c r="G27" s="154">
        <v>348.99333130353523</v>
      </c>
      <c r="H27" s="154">
        <v>0</v>
      </c>
      <c r="I27" s="154">
        <v>1703.542823484665</v>
      </c>
      <c r="J27" s="154">
        <v>0</v>
      </c>
      <c r="K27" s="154">
        <v>1703.542823484665</v>
      </c>
      <c r="L27" s="154">
        <v>-3.2679794503653126</v>
      </c>
      <c r="M27" s="154">
        <v>245.04435878649744</v>
      </c>
      <c r="N27" s="154">
        <v>2967.0641309756365</v>
      </c>
      <c r="O27" s="108">
        <v>12</v>
      </c>
      <c r="P27" s="108">
        <v>12</v>
      </c>
      <c r="Q27" s="155" t="s">
        <v>525</v>
      </c>
      <c r="R27" s="154">
        <v>0</v>
      </c>
      <c r="S27" s="154">
        <v>0</v>
      </c>
      <c r="T27" s="154">
        <v>0</v>
      </c>
      <c r="U27" s="154">
        <v>699.9998822684713</v>
      </c>
      <c r="V27" s="154">
        <v>269.6952146405211</v>
      </c>
      <c r="W27" s="154">
        <v>-36.572923848875774</v>
      </c>
      <c r="X27" s="154">
        <v>233.12229079164533</v>
      </c>
      <c r="Y27" s="154">
        <v>690.5913038508805</v>
      </c>
      <c r="Z27" s="154">
        <v>-204.12608566845688</v>
      </c>
      <c r="AA27" s="154">
        <v>486.46521818242365</v>
      </c>
      <c r="AB27" s="154">
        <v>0</v>
      </c>
      <c r="AC27" s="154">
        <v>0</v>
      </c>
      <c r="AD27" s="154">
        <v>719.587508974069</v>
      </c>
      <c r="AE27" s="108">
        <v>12</v>
      </c>
      <c r="AF27" s="108">
        <v>12</v>
      </c>
      <c r="AG27" s="155" t="s">
        <v>525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1.2857297837557737</v>
      </c>
      <c r="AN27" s="154">
        <v>248.81095815300085</v>
      </c>
      <c r="AO27" s="154">
        <v>0</v>
      </c>
      <c r="AP27" s="154">
        <v>0</v>
      </c>
      <c r="AQ27" s="154">
        <v>0</v>
      </c>
      <c r="AR27" s="154">
        <v>0</v>
      </c>
      <c r="AS27" s="210">
        <v>0</v>
      </c>
      <c r="AT27" s="154">
        <v>2.2614096196582048</v>
      </c>
      <c r="AU27" s="154">
        <v>252.35809755641483</v>
      </c>
      <c r="AV27" s="154">
        <v>57.11125039457722</v>
      </c>
      <c r="AW27" s="154">
        <v>4696.1208701691685</v>
      </c>
      <c r="AX27" s="108">
        <v>12</v>
      </c>
      <c r="AY27" s="154"/>
      <c r="AZ27" s="63"/>
    </row>
    <row r="28" spans="1:52" s="84" customFormat="1" ht="15" customHeight="1">
      <c r="A28" s="108">
        <v>13</v>
      </c>
      <c r="B28" s="107" t="s">
        <v>526</v>
      </c>
      <c r="C28" s="154">
        <v>2520.5633560716756</v>
      </c>
      <c r="D28" s="154">
        <v>8063.998643732788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38.886563459749524</v>
      </c>
      <c r="K28" s="154">
        <v>38.886563459749524</v>
      </c>
      <c r="L28" s="154">
        <v>1443.9319871480732</v>
      </c>
      <c r="M28" s="154">
        <v>6875.721343586683</v>
      </c>
      <c r="N28" s="154">
        <v>18943.10189399897</v>
      </c>
      <c r="O28" s="108">
        <v>13</v>
      </c>
      <c r="P28" s="108">
        <v>13</v>
      </c>
      <c r="Q28" s="155" t="s">
        <v>526</v>
      </c>
      <c r="R28" s="154">
        <v>0</v>
      </c>
      <c r="S28" s="154">
        <v>0</v>
      </c>
      <c r="T28" s="154">
        <v>0</v>
      </c>
      <c r="U28" s="154">
        <v>0</v>
      </c>
      <c r="V28" s="154">
        <v>26763.215708750246</v>
      </c>
      <c r="W28" s="154">
        <v>-1535.185171800389</v>
      </c>
      <c r="X28" s="154">
        <v>25228.030536949856</v>
      </c>
      <c r="Y28" s="154">
        <v>84406.05433392074</v>
      </c>
      <c r="Z28" s="154">
        <v>-8575.345057730496</v>
      </c>
      <c r="AA28" s="154">
        <v>75830.70927619025</v>
      </c>
      <c r="AB28" s="154">
        <v>7953.778662270459</v>
      </c>
      <c r="AC28" s="154">
        <v>897.2383790953376</v>
      </c>
      <c r="AD28" s="154">
        <v>109909.75685450589</v>
      </c>
      <c r="AE28" s="108">
        <v>13</v>
      </c>
      <c r="AF28" s="108">
        <v>13</v>
      </c>
      <c r="AG28" s="155" t="s">
        <v>526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1363.57933066242</v>
      </c>
      <c r="AN28" s="154">
        <v>404.97702188775446</v>
      </c>
      <c r="AO28" s="154">
        <v>0</v>
      </c>
      <c r="AP28" s="154">
        <v>0</v>
      </c>
      <c r="AQ28" s="154">
        <v>0</v>
      </c>
      <c r="AR28" s="154">
        <v>874.9998528355891</v>
      </c>
      <c r="AS28" s="210">
        <v>0</v>
      </c>
      <c r="AT28" s="154">
        <v>2892.8976634495402</v>
      </c>
      <c r="AU28" s="154">
        <v>5536.453868835304</v>
      </c>
      <c r="AV28" s="154">
        <v>2755.004206641555</v>
      </c>
      <c r="AW28" s="154">
        <v>137144.3168239817</v>
      </c>
      <c r="AX28" s="108">
        <v>13</v>
      </c>
      <c r="AY28" s="154"/>
      <c r="AZ28" s="63"/>
    </row>
    <row r="29" spans="1:52" s="84" customFormat="1" ht="15" customHeight="1">
      <c r="A29" s="108">
        <v>14</v>
      </c>
      <c r="B29" s="107" t="s">
        <v>527</v>
      </c>
      <c r="C29" s="154">
        <v>210.23496464101723</v>
      </c>
      <c r="D29" s="154">
        <v>33.637994342495475</v>
      </c>
      <c r="E29" s="154">
        <v>0</v>
      </c>
      <c r="F29" s="154">
        <v>0</v>
      </c>
      <c r="G29" s="154">
        <v>97.54898359343872</v>
      </c>
      <c r="H29" s="154">
        <v>0</v>
      </c>
      <c r="I29" s="154">
        <v>0</v>
      </c>
      <c r="J29" s="154">
        <v>30125.550933246057</v>
      </c>
      <c r="K29" s="154">
        <v>30125.550933246057</v>
      </c>
      <c r="L29" s="154">
        <v>0</v>
      </c>
      <c r="M29" s="154">
        <v>5325.909104246391</v>
      </c>
      <c r="N29" s="154">
        <v>35792.8819800694</v>
      </c>
      <c r="O29" s="108">
        <v>14</v>
      </c>
      <c r="P29" s="108">
        <v>14</v>
      </c>
      <c r="Q29" s="155" t="s">
        <v>527</v>
      </c>
      <c r="R29" s="154">
        <v>390.42793433473526</v>
      </c>
      <c r="S29" s="154">
        <v>315.45294694462297</v>
      </c>
      <c r="T29" s="154">
        <v>705.8808812793582</v>
      </c>
      <c r="U29" s="154">
        <v>0</v>
      </c>
      <c r="V29" s="154">
        <v>4657.780216617603</v>
      </c>
      <c r="W29" s="154">
        <v>-3127.201474042469</v>
      </c>
      <c r="X29" s="154">
        <v>1530.5787425751346</v>
      </c>
      <c r="Y29" s="154">
        <v>32250.143575915226</v>
      </c>
      <c r="Z29" s="154">
        <v>-9565.885391133572</v>
      </c>
      <c r="AA29" s="154">
        <v>22684.258184781655</v>
      </c>
      <c r="AB29" s="154">
        <v>20322.682581970155</v>
      </c>
      <c r="AC29" s="154">
        <v>238.68895985539876</v>
      </c>
      <c r="AD29" s="154">
        <v>44776.20846918234</v>
      </c>
      <c r="AE29" s="108">
        <v>14</v>
      </c>
      <c r="AF29" s="108">
        <v>14</v>
      </c>
      <c r="AG29" s="155" t="s">
        <v>527</v>
      </c>
      <c r="AH29" s="154">
        <v>0</v>
      </c>
      <c r="AI29" s="154">
        <v>0</v>
      </c>
      <c r="AJ29" s="154">
        <v>0</v>
      </c>
      <c r="AK29" s="154">
        <v>0</v>
      </c>
      <c r="AL29" s="154">
        <v>11.782998018241996</v>
      </c>
      <c r="AM29" s="154">
        <v>0</v>
      </c>
      <c r="AN29" s="154">
        <v>3285.0304474975405</v>
      </c>
      <c r="AO29" s="154">
        <v>0</v>
      </c>
      <c r="AP29" s="154">
        <v>0</v>
      </c>
      <c r="AQ29" s="154">
        <v>0</v>
      </c>
      <c r="AR29" s="154">
        <v>83.13198601820365</v>
      </c>
      <c r="AS29" s="210">
        <v>0</v>
      </c>
      <c r="AT29" s="154">
        <v>55.54899065733044</v>
      </c>
      <c r="AU29" s="154">
        <v>3423.7114241730746</v>
      </c>
      <c r="AV29" s="154">
        <v>2575.528566827191</v>
      </c>
      <c r="AW29" s="154">
        <v>87285.9943195496</v>
      </c>
      <c r="AX29" s="108">
        <v>14</v>
      </c>
      <c r="AY29" s="154"/>
      <c r="AZ29" s="63"/>
    </row>
    <row r="30" spans="1:52" s="84" customFormat="1" ht="15" customHeight="1">
      <c r="A30" s="108">
        <v>15</v>
      </c>
      <c r="B30" s="107" t="s">
        <v>814</v>
      </c>
      <c r="C30" s="154">
        <v>3599.9993945235665</v>
      </c>
      <c r="D30" s="154">
        <v>0</v>
      </c>
      <c r="E30" s="154">
        <v>1627.2807263110287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652.8758901941577</v>
      </c>
      <c r="M30" s="154">
        <v>109.97698150319953</v>
      </c>
      <c r="N30" s="154">
        <v>5990.132992531952</v>
      </c>
      <c r="O30" s="108">
        <v>15</v>
      </c>
      <c r="P30" s="108">
        <v>15</v>
      </c>
      <c r="Q30" s="155" t="s">
        <v>814</v>
      </c>
      <c r="R30" s="154">
        <v>0</v>
      </c>
      <c r="S30" s="154">
        <v>0</v>
      </c>
      <c r="T30" s="154">
        <v>0</v>
      </c>
      <c r="U30" s="154">
        <v>0</v>
      </c>
      <c r="V30" s="154">
        <v>630.3618939807401</v>
      </c>
      <c r="W30" s="154">
        <v>-536.5369097609697</v>
      </c>
      <c r="X30" s="154">
        <v>93.82498421977039</v>
      </c>
      <c r="Y30" s="154">
        <v>7957.821661590475</v>
      </c>
      <c r="Z30" s="154">
        <v>-7350.296763768827</v>
      </c>
      <c r="AA30" s="154">
        <v>607.5248978216478</v>
      </c>
      <c r="AB30" s="154">
        <v>3132.601473134254</v>
      </c>
      <c r="AC30" s="154">
        <v>0</v>
      </c>
      <c r="AD30" s="154">
        <v>3833.951355175672</v>
      </c>
      <c r="AE30" s="108">
        <v>15</v>
      </c>
      <c r="AF30" s="108">
        <v>15</v>
      </c>
      <c r="AG30" s="155" t="s">
        <v>814</v>
      </c>
      <c r="AH30" s="154">
        <v>0</v>
      </c>
      <c r="AI30" s="154">
        <v>0</v>
      </c>
      <c r="AJ30" s="154">
        <v>0</v>
      </c>
      <c r="AK30" s="154">
        <v>0</v>
      </c>
      <c r="AL30" s="154">
        <v>0</v>
      </c>
      <c r="AM30" s="154">
        <v>0</v>
      </c>
      <c r="AN30" s="154">
        <v>0</v>
      </c>
      <c r="AO30" s="154">
        <v>0</v>
      </c>
      <c r="AP30" s="154">
        <v>0</v>
      </c>
      <c r="AQ30" s="154">
        <v>0</v>
      </c>
      <c r="AR30" s="154">
        <v>0</v>
      </c>
      <c r="AS30" s="210">
        <v>0</v>
      </c>
      <c r="AT30" s="154">
        <v>41.96899294132211</v>
      </c>
      <c r="AU30" s="154">
        <v>41.96899294132211</v>
      </c>
      <c r="AV30" s="154">
        <v>0</v>
      </c>
      <c r="AW30" s="154">
        <v>9866.053340648945</v>
      </c>
      <c r="AX30" s="108">
        <v>15</v>
      </c>
      <c r="AY30" s="154"/>
      <c r="AZ30" s="63"/>
    </row>
    <row r="31" spans="1:52" s="84" customFormat="1" ht="15" customHeight="1">
      <c r="A31" s="108">
        <v>16</v>
      </c>
      <c r="B31" s="107" t="s">
        <v>528</v>
      </c>
      <c r="C31" s="154">
        <v>504.5636951384784</v>
      </c>
      <c r="D31" s="154">
        <v>7655.913122367847</v>
      </c>
      <c r="E31" s="154">
        <v>7.871188676161097</v>
      </c>
      <c r="F31" s="154">
        <v>0</v>
      </c>
      <c r="G31" s="154">
        <v>0</v>
      </c>
      <c r="H31" s="154">
        <v>0</v>
      </c>
      <c r="I31" s="154">
        <v>0</v>
      </c>
      <c r="J31" s="154">
        <v>49.999991590605084</v>
      </c>
      <c r="K31" s="154">
        <v>49.999991590605084</v>
      </c>
      <c r="L31" s="154">
        <v>10475.618598127428</v>
      </c>
      <c r="M31" s="154">
        <v>3591.5185059499495</v>
      </c>
      <c r="N31" s="154">
        <v>22285.48510185047</v>
      </c>
      <c r="O31" s="108">
        <v>16</v>
      </c>
      <c r="P31" s="108">
        <v>16</v>
      </c>
      <c r="Q31" s="155" t="s">
        <v>528</v>
      </c>
      <c r="R31" s="154">
        <v>275.2753237020141</v>
      </c>
      <c r="S31" s="154">
        <v>0</v>
      </c>
      <c r="T31" s="154">
        <v>275.2753237020141</v>
      </c>
      <c r="U31" s="154">
        <v>0</v>
      </c>
      <c r="V31" s="154">
        <v>28825.701151865098</v>
      </c>
      <c r="W31" s="154">
        <v>-117.03798031562478</v>
      </c>
      <c r="X31" s="154">
        <v>28708.663171549473</v>
      </c>
      <c r="Y31" s="154">
        <v>81004.70237598708</v>
      </c>
      <c r="Z31" s="154">
        <v>-8079.440641135631</v>
      </c>
      <c r="AA31" s="154">
        <v>72925.26173485145</v>
      </c>
      <c r="AB31" s="154">
        <v>12294.812932160909</v>
      </c>
      <c r="AC31" s="154">
        <v>1358.5527715078265</v>
      </c>
      <c r="AD31" s="154">
        <v>115287.29061006964</v>
      </c>
      <c r="AE31" s="108">
        <v>16</v>
      </c>
      <c r="AF31" s="108">
        <v>16</v>
      </c>
      <c r="AG31" s="155" t="s">
        <v>528</v>
      </c>
      <c r="AH31" s="154">
        <v>0</v>
      </c>
      <c r="AI31" s="154">
        <v>0</v>
      </c>
      <c r="AJ31" s="154">
        <v>0</v>
      </c>
      <c r="AK31" s="154">
        <v>0</v>
      </c>
      <c r="AL31" s="154">
        <v>0</v>
      </c>
      <c r="AM31" s="154">
        <v>625.1222848619791</v>
      </c>
      <c r="AN31" s="154">
        <v>925.7167743056152</v>
      </c>
      <c r="AO31" s="154">
        <v>0</v>
      </c>
      <c r="AP31" s="154">
        <v>0</v>
      </c>
      <c r="AQ31" s="154">
        <v>0</v>
      </c>
      <c r="AR31" s="154">
        <v>0</v>
      </c>
      <c r="AS31" s="210">
        <v>0</v>
      </c>
      <c r="AT31" s="154">
        <v>3793.9004519117498</v>
      </c>
      <c r="AU31" s="154">
        <v>5344.739511079344</v>
      </c>
      <c r="AV31" s="154">
        <v>1699.6038441471535</v>
      </c>
      <c r="AW31" s="154">
        <v>144892.3943908486</v>
      </c>
      <c r="AX31" s="108">
        <v>16</v>
      </c>
      <c r="AY31" s="154"/>
      <c r="AZ31" s="63"/>
    </row>
    <row r="32" spans="1:52" s="84" customFormat="1" ht="15" customHeight="1">
      <c r="A32" s="108">
        <v>17</v>
      </c>
      <c r="B32" s="107" t="s">
        <v>1636</v>
      </c>
      <c r="C32" s="154">
        <v>3999.9993272484076</v>
      </c>
      <c r="D32" s="154">
        <v>0</v>
      </c>
      <c r="E32" s="154">
        <v>173.65079079403358</v>
      </c>
      <c r="F32" s="154">
        <v>0</v>
      </c>
      <c r="G32" s="154">
        <v>0</v>
      </c>
      <c r="H32" s="154">
        <v>0</v>
      </c>
      <c r="I32" s="154">
        <v>0</v>
      </c>
      <c r="J32" s="154">
        <v>2643.655665369035</v>
      </c>
      <c r="K32" s="154">
        <v>2643.655665369035</v>
      </c>
      <c r="L32" s="154">
        <v>30.398884887274583</v>
      </c>
      <c r="M32" s="154">
        <v>-2946.246804476859</v>
      </c>
      <c r="N32" s="154">
        <v>3901.457863821892</v>
      </c>
      <c r="O32" s="108">
        <v>17</v>
      </c>
      <c r="P32" s="108">
        <v>17</v>
      </c>
      <c r="Q32" s="155" t="s">
        <v>1636</v>
      </c>
      <c r="R32" s="154">
        <v>1962.522899927343</v>
      </c>
      <c r="S32" s="154">
        <v>0</v>
      </c>
      <c r="T32" s="154">
        <v>1962.522899927343</v>
      </c>
      <c r="U32" s="154">
        <v>0</v>
      </c>
      <c r="V32" s="154">
        <v>20714.99651598769</v>
      </c>
      <c r="W32" s="154">
        <v>-178.7649699338904</v>
      </c>
      <c r="X32" s="154">
        <v>20536.231546053798</v>
      </c>
      <c r="Y32" s="154">
        <v>91058.28468509592</v>
      </c>
      <c r="Z32" s="154">
        <v>-8670.398541743647</v>
      </c>
      <c r="AA32" s="154">
        <v>82387.88614335227</v>
      </c>
      <c r="AB32" s="154">
        <v>25171.395766475143</v>
      </c>
      <c r="AC32" s="154">
        <v>1282.0997843662958</v>
      </c>
      <c r="AD32" s="154">
        <v>129377.6132402475</v>
      </c>
      <c r="AE32" s="108">
        <v>17</v>
      </c>
      <c r="AF32" s="108">
        <v>17</v>
      </c>
      <c r="AG32" s="155" t="s">
        <v>1636</v>
      </c>
      <c r="AH32" s="154">
        <v>0</v>
      </c>
      <c r="AI32" s="154">
        <v>0</v>
      </c>
      <c r="AJ32" s="154">
        <v>0</v>
      </c>
      <c r="AK32" s="154">
        <v>0</v>
      </c>
      <c r="AL32" s="154">
        <v>0</v>
      </c>
      <c r="AM32" s="154">
        <v>1136.6545888284218</v>
      </c>
      <c r="AN32" s="154">
        <v>114.49694074299697</v>
      </c>
      <c r="AO32" s="154">
        <v>0</v>
      </c>
      <c r="AP32" s="154">
        <v>0</v>
      </c>
      <c r="AQ32" s="154">
        <v>0</v>
      </c>
      <c r="AR32" s="154">
        <v>0</v>
      </c>
      <c r="AS32" s="210">
        <v>0</v>
      </c>
      <c r="AT32" s="154">
        <v>3618.7340713726203</v>
      </c>
      <c r="AU32" s="154">
        <v>4869.885600944039</v>
      </c>
      <c r="AV32" s="154">
        <v>3192.4411030699507</v>
      </c>
      <c r="AW32" s="154">
        <v>143303.92070801076</v>
      </c>
      <c r="AX32" s="108">
        <v>17</v>
      </c>
      <c r="AY32" s="154"/>
      <c r="AZ32" s="63"/>
    </row>
    <row r="33" spans="1:52" s="84" customFormat="1" ht="15" customHeight="1">
      <c r="A33" s="108">
        <v>18</v>
      </c>
      <c r="B33" s="107" t="s">
        <v>54</v>
      </c>
      <c r="C33" s="154">
        <v>16999.99714080573</v>
      </c>
      <c r="D33" s="154">
        <v>0</v>
      </c>
      <c r="E33" s="154">
        <v>60605.29368692132</v>
      </c>
      <c r="F33" s="154">
        <v>0</v>
      </c>
      <c r="G33" s="154">
        <v>0</v>
      </c>
      <c r="H33" s="154">
        <v>0</v>
      </c>
      <c r="I33" s="154">
        <v>0</v>
      </c>
      <c r="J33" s="154">
        <v>74999.98738590763</v>
      </c>
      <c r="K33" s="154">
        <v>74999.98738590763</v>
      </c>
      <c r="L33" s="154">
        <v>-74608.8091316991</v>
      </c>
      <c r="M33" s="154">
        <v>120332.62893150463</v>
      </c>
      <c r="N33" s="154">
        <v>198329.0980134402</v>
      </c>
      <c r="O33" s="108">
        <v>18</v>
      </c>
      <c r="P33" s="108">
        <v>18</v>
      </c>
      <c r="Q33" s="155" t="s">
        <v>54</v>
      </c>
      <c r="R33" s="154">
        <v>6743.156215882537</v>
      </c>
      <c r="S33" s="154">
        <v>0</v>
      </c>
      <c r="T33" s="154">
        <v>6743.156215882537</v>
      </c>
      <c r="U33" s="154">
        <v>49999.99159060509</v>
      </c>
      <c r="V33" s="154">
        <v>305716.9327921029</v>
      </c>
      <c r="W33" s="154">
        <v>-24881.353015256827</v>
      </c>
      <c r="X33" s="154">
        <v>280835.5797768461</v>
      </c>
      <c r="Y33" s="154">
        <v>1616596.0700180593</v>
      </c>
      <c r="Z33" s="154">
        <v>-49028.34917402361</v>
      </c>
      <c r="AA33" s="154">
        <v>1567567.7208440357</v>
      </c>
      <c r="AB33" s="154">
        <v>389367.5565130781</v>
      </c>
      <c r="AC33" s="154">
        <v>35592.03570384932</v>
      </c>
      <c r="AD33" s="154">
        <v>2273362.8928378094</v>
      </c>
      <c r="AE33" s="108">
        <v>18</v>
      </c>
      <c r="AF33" s="108">
        <v>18</v>
      </c>
      <c r="AG33" s="155" t="s">
        <v>54</v>
      </c>
      <c r="AH33" s="154">
        <v>0</v>
      </c>
      <c r="AI33" s="154">
        <v>0</v>
      </c>
      <c r="AJ33" s="154">
        <v>121.33535959285747</v>
      </c>
      <c r="AK33" s="154">
        <v>121.33535959285747</v>
      </c>
      <c r="AL33" s="154">
        <v>0</v>
      </c>
      <c r="AM33" s="154">
        <v>9627.08675084024</v>
      </c>
      <c r="AN33" s="154">
        <v>12306.457590202417</v>
      </c>
      <c r="AO33" s="154">
        <v>0</v>
      </c>
      <c r="AP33" s="154">
        <v>0</v>
      </c>
      <c r="AQ33" s="154">
        <v>0</v>
      </c>
      <c r="AR33" s="154">
        <v>0</v>
      </c>
      <c r="AS33" s="210">
        <v>0</v>
      </c>
      <c r="AT33" s="154">
        <v>72799.97802592264</v>
      </c>
      <c r="AU33" s="154">
        <v>94733.5223669653</v>
      </c>
      <c r="AV33" s="154">
        <v>50326.914445620605</v>
      </c>
      <c r="AW33" s="154">
        <v>2673616.9108299157</v>
      </c>
      <c r="AX33" s="108">
        <v>18</v>
      </c>
      <c r="AY33" s="154"/>
      <c r="AZ33" s="63"/>
    </row>
    <row r="34" spans="1:52" s="84" customFormat="1" ht="15" customHeight="1">
      <c r="A34" s="108">
        <v>19</v>
      </c>
      <c r="B34" s="107" t="s">
        <v>529</v>
      </c>
      <c r="C34" s="154">
        <v>6875.405963639727</v>
      </c>
      <c r="D34" s="154">
        <v>1765.9729329846743</v>
      </c>
      <c r="E34" s="154">
        <v>0</v>
      </c>
      <c r="F34" s="154">
        <v>322.10813582530056</v>
      </c>
      <c r="G34" s="154">
        <v>0</v>
      </c>
      <c r="H34" s="154">
        <v>0</v>
      </c>
      <c r="I34" s="154">
        <v>0</v>
      </c>
      <c r="J34" s="154">
        <v>528970.4791235519</v>
      </c>
      <c r="K34" s="154">
        <v>528970.4791235519</v>
      </c>
      <c r="L34" s="154">
        <v>0</v>
      </c>
      <c r="M34" s="154">
        <v>48209.49360174524</v>
      </c>
      <c r="N34" s="154">
        <v>586143.4597577468</v>
      </c>
      <c r="O34" s="108">
        <v>19</v>
      </c>
      <c r="P34" s="108">
        <v>19</v>
      </c>
      <c r="Q34" s="155" t="s">
        <v>529</v>
      </c>
      <c r="R34" s="154">
        <v>2033.1211280535733</v>
      </c>
      <c r="S34" s="154">
        <v>0</v>
      </c>
      <c r="T34" s="154">
        <v>2033.1211280535733</v>
      </c>
      <c r="U34" s="154">
        <v>0</v>
      </c>
      <c r="V34" s="154">
        <v>214799.36587334002</v>
      </c>
      <c r="W34" s="154">
        <v>-5411.193089902655</v>
      </c>
      <c r="X34" s="154">
        <v>209388.17278343736</v>
      </c>
      <c r="Y34" s="154">
        <v>1270859.4512567841</v>
      </c>
      <c r="Z34" s="154">
        <v>-27296.797409008246</v>
      </c>
      <c r="AA34" s="154">
        <v>1243562.653847776</v>
      </c>
      <c r="AB34" s="154">
        <v>557267.9062742663</v>
      </c>
      <c r="AC34" s="154">
        <v>17979.698976031712</v>
      </c>
      <c r="AD34" s="154">
        <v>2028198.4318815114</v>
      </c>
      <c r="AE34" s="108">
        <v>19</v>
      </c>
      <c r="AF34" s="108">
        <v>19</v>
      </c>
      <c r="AG34" s="155" t="s">
        <v>529</v>
      </c>
      <c r="AH34" s="154">
        <v>186.70196859898303</v>
      </c>
      <c r="AI34" s="154">
        <v>0</v>
      </c>
      <c r="AJ34" s="154">
        <v>3014.8077229457404</v>
      </c>
      <c r="AK34" s="154">
        <v>3201.5096915447234</v>
      </c>
      <c r="AL34" s="154">
        <v>1.2259597938083644</v>
      </c>
      <c r="AM34" s="154">
        <v>1772.8086818349836</v>
      </c>
      <c r="AN34" s="154">
        <v>794.4082463901242</v>
      </c>
      <c r="AO34" s="154">
        <v>0</v>
      </c>
      <c r="AP34" s="154">
        <v>0</v>
      </c>
      <c r="AQ34" s="154">
        <v>0</v>
      </c>
      <c r="AR34" s="154">
        <v>0</v>
      </c>
      <c r="AS34" s="210">
        <v>0</v>
      </c>
      <c r="AT34" s="154">
        <v>24266.259298708166</v>
      </c>
      <c r="AU34" s="154">
        <v>26833.476226933275</v>
      </c>
      <c r="AV34" s="154">
        <v>29989.083126198293</v>
      </c>
      <c r="AW34" s="154">
        <v>2676400.307771782</v>
      </c>
      <c r="AX34" s="108">
        <v>19</v>
      </c>
      <c r="AY34" s="154"/>
      <c r="AZ34" s="63"/>
    </row>
    <row r="35" spans="1:52" s="84" customFormat="1" ht="15" customHeight="1">
      <c r="A35" s="108">
        <v>20</v>
      </c>
      <c r="B35" s="107" t="s">
        <v>530</v>
      </c>
      <c r="C35" s="154">
        <v>11.99999798174522</v>
      </c>
      <c r="D35" s="154">
        <v>1699.999714080573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19.197546771204415</v>
      </c>
      <c r="K35" s="154">
        <v>19.197546771204415</v>
      </c>
      <c r="L35" s="154">
        <v>1645.8344931905096</v>
      </c>
      <c r="M35" s="154">
        <v>0</v>
      </c>
      <c r="N35" s="154">
        <v>3377.0317520240324</v>
      </c>
      <c r="O35" s="108">
        <v>20</v>
      </c>
      <c r="P35" s="108">
        <v>20</v>
      </c>
      <c r="Q35" s="155" t="s">
        <v>530</v>
      </c>
      <c r="R35" s="154">
        <v>0</v>
      </c>
      <c r="S35" s="154">
        <v>6.738848866606983</v>
      </c>
      <c r="T35" s="154">
        <v>6.738848866606983</v>
      </c>
      <c r="U35" s="154">
        <v>0</v>
      </c>
      <c r="V35" s="154">
        <v>0</v>
      </c>
      <c r="W35" s="154">
        <v>0</v>
      </c>
      <c r="X35" s="154">
        <v>0</v>
      </c>
      <c r="Y35" s="154">
        <v>8931.640167805961</v>
      </c>
      <c r="Z35" s="154">
        <v>-738.6507157678678</v>
      </c>
      <c r="AA35" s="154">
        <v>8192.989452038093</v>
      </c>
      <c r="AB35" s="154">
        <v>6386.1195059318015</v>
      </c>
      <c r="AC35" s="154">
        <v>194.04697736364125</v>
      </c>
      <c r="AD35" s="154">
        <v>14773.155935333536</v>
      </c>
      <c r="AE35" s="108">
        <v>20</v>
      </c>
      <c r="AF35" s="108">
        <v>20</v>
      </c>
      <c r="AG35" s="155" t="s">
        <v>530</v>
      </c>
      <c r="AH35" s="154">
        <v>0</v>
      </c>
      <c r="AI35" s="154">
        <v>0</v>
      </c>
      <c r="AJ35" s="154">
        <v>0</v>
      </c>
      <c r="AK35" s="154">
        <v>0</v>
      </c>
      <c r="AL35" s="154">
        <v>0</v>
      </c>
      <c r="AM35" s="154">
        <v>554.959496662513</v>
      </c>
      <c r="AN35" s="154">
        <v>0</v>
      </c>
      <c r="AO35" s="154">
        <v>0</v>
      </c>
      <c r="AP35" s="154">
        <v>0</v>
      </c>
      <c r="AQ35" s="154">
        <v>0</v>
      </c>
      <c r="AR35" s="154">
        <v>0</v>
      </c>
      <c r="AS35" s="210">
        <v>0</v>
      </c>
      <c r="AT35" s="154">
        <v>129.800958169046</v>
      </c>
      <c r="AU35" s="154">
        <v>684.760454831559</v>
      </c>
      <c r="AV35" s="154">
        <v>116.2705404446989</v>
      </c>
      <c r="AW35" s="154">
        <v>18957.957531500433</v>
      </c>
      <c r="AX35" s="108">
        <v>20</v>
      </c>
      <c r="AY35" s="154"/>
      <c r="AZ35" s="63"/>
    </row>
    <row r="36" spans="1:52" s="84" customFormat="1" ht="15" customHeight="1">
      <c r="A36" s="108">
        <v>21</v>
      </c>
      <c r="B36" s="107" t="s">
        <v>531</v>
      </c>
      <c r="C36" s="154">
        <v>2999.9994954363056</v>
      </c>
      <c r="D36" s="154">
        <v>85.99998553584075</v>
      </c>
      <c r="E36" s="154">
        <v>0</v>
      </c>
      <c r="F36" s="154">
        <v>201.82547605539168</v>
      </c>
      <c r="G36" s="154">
        <v>31179.062656058104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7707.779233644594</v>
      </c>
      <c r="N36" s="154">
        <v>42174.66684673024</v>
      </c>
      <c r="O36" s="108">
        <v>21</v>
      </c>
      <c r="P36" s="108">
        <v>21</v>
      </c>
      <c r="Q36" s="211" t="s">
        <v>531</v>
      </c>
      <c r="R36" s="154">
        <v>10.340528260847995</v>
      </c>
      <c r="S36" s="154">
        <v>0</v>
      </c>
      <c r="T36" s="154">
        <v>10.340528260847995</v>
      </c>
      <c r="U36" s="154">
        <v>0</v>
      </c>
      <c r="V36" s="154">
        <v>9048.362478174677</v>
      </c>
      <c r="W36" s="154">
        <v>-70.80398809162405</v>
      </c>
      <c r="X36" s="154">
        <v>8977.558490083053</v>
      </c>
      <c r="Y36" s="154">
        <v>40001.826272175786</v>
      </c>
      <c r="Z36" s="154">
        <v>-3383.8614308753627</v>
      </c>
      <c r="AA36" s="154">
        <v>36617.964841300425</v>
      </c>
      <c r="AB36" s="154">
        <v>27789.99532605831</v>
      </c>
      <c r="AC36" s="154">
        <v>694.1596332507306</v>
      </c>
      <c r="AD36" s="154">
        <v>74079.67829069252</v>
      </c>
      <c r="AE36" s="108">
        <v>21</v>
      </c>
      <c r="AF36" s="108">
        <v>21</v>
      </c>
      <c r="AG36" s="211" t="s">
        <v>531</v>
      </c>
      <c r="AH36" s="154">
        <v>0</v>
      </c>
      <c r="AI36" s="154">
        <v>0</v>
      </c>
      <c r="AJ36" s="154">
        <v>0</v>
      </c>
      <c r="AK36" s="154">
        <v>0</v>
      </c>
      <c r="AL36" s="154">
        <v>0</v>
      </c>
      <c r="AM36" s="154">
        <v>37.484693695527085</v>
      </c>
      <c r="AN36" s="154">
        <v>113.36242093380949</v>
      </c>
      <c r="AO36" s="154">
        <v>0</v>
      </c>
      <c r="AP36" s="154">
        <v>0</v>
      </c>
      <c r="AQ36" s="154">
        <v>0</v>
      </c>
      <c r="AR36" s="154">
        <v>0</v>
      </c>
      <c r="AS36" s="210">
        <v>0</v>
      </c>
      <c r="AT36" s="154">
        <v>252.17498758721172</v>
      </c>
      <c r="AU36" s="154">
        <v>403.0221022165483</v>
      </c>
      <c r="AV36" s="154">
        <v>2389.130228177141</v>
      </c>
      <c r="AW36" s="154">
        <v>119056.8379960773</v>
      </c>
      <c r="AX36" s="108">
        <v>21</v>
      </c>
      <c r="AY36" s="154"/>
      <c r="AZ36" s="63"/>
    </row>
    <row r="37" spans="1:51" s="84" customFormat="1" ht="15" customHeight="1">
      <c r="A37" s="110"/>
      <c r="B37" s="110" t="s">
        <v>1698</v>
      </c>
      <c r="C37" s="160">
        <v>82795.1899448487</v>
      </c>
      <c r="D37" s="160">
        <v>80905.18104272537</v>
      </c>
      <c r="E37" s="160">
        <v>238245.86691992162</v>
      </c>
      <c r="F37" s="160">
        <v>1610.3942891511235</v>
      </c>
      <c r="G37" s="160">
        <v>50782.32393902624</v>
      </c>
      <c r="H37" s="160">
        <v>0</v>
      </c>
      <c r="I37" s="160">
        <v>123554.70749958995</v>
      </c>
      <c r="J37" s="160">
        <v>704714.25886557</v>
      </c>
      <c r="K37" s="160">
        <v>828268.96636516</v>
      </c>
      <c r="L37" s="160">
        <v>-71181.85065807214</v>
      </c>
      <c r="M37" s="160">
        <v>475600.29126977315</v>
      </c>
      <c r="N37" s="160">
        <v>1687026.3631125342</v>
      </c>
      <c r="O37" s="110"/>
      <c r="P37" s="110"/>
      <c r="Q37" s="110" t="s">
        <v>1698</v>
      </c>
      <c r="R37" s="160">
        <v>16564.708624016002</v>
      </c>
      <c r="S37" s="160">
        <v>362.191789083714</v>
      </c>
      <c r="T37" s="160">
        <v>16926.900413099716</v>
      </c>
      <c r="U37" s="160">
        <v>115699.98054066018</v>
      </c>
      <c r="V37" s="160">
        <v>1082002.4606202496</v>
      </c>
      <c r="W37" s="160">
        <v>-46083.51787930869</v>
      </c>
      <c r="X37" s="160">
        <v>1035918.942740941</v>
      </c>
      <c r="Y37" s="160">
        <v>6556681.194405385</v>
      </c>
      <c r="Z37" s="160">
        <v>-175857.67208286282</v>
      </c>
      <c r="AA37" s="160">
        <v>6380823.522322524</v>
      </c>
      <c r="AB37" s="160">
        <v>2174049.1440311824</v>
      </c>
      <c r="AC37" s="160">
        <v>122405.28736290854</v>
      </c>
      <c r="AD37" s="160">
        <v>9713196.896457557</v>
      </c>
      <c r="AE37" s="110"/>
      <c r="AF37" s="110"/>
      <c r="AG37" s="110" t="s">
        <v>1698</v>
      </c>
      <c r="AH37" s="160">
        <v>186.70196859898303</v>
      </c>
      <c r="AI37" s="160">
        <v>0</v>
      </c>
      <c r="AJ37" s="160">
        <v>6576.338673939235</v>
      </c>
      <c r="AK37" s="160">
        <v>6763.040642538218</v>
      </c>
      <c r="AL37" s="160">
        <v>75.8430172441202</v>
      </c>
      <c r="AM37" s="160">
        <v>19486.944972531128</v>
      </c>
      <c r="AN37" s="160">
        <v>45271.96391580226</v>
      </c>
      <c r="AO37" s="160">
        <v>0</v>
      </c>
      <c r="AP37" s="160">
        <v>0</v>
      </c>
      <c r="AQ37" s="160">
        <v>0</v>
      </c>
      <c r="AR37" s="160">
        <v>958.1318388537927</v>
      </c>
      <c r="AS37" s="212">
        <v>0</v>
      </c>
      <c r="AT37" s="160">
        <v>171147.0312451357</v>
      </c>
      <c r="AU37" s="160">
        <v>236864.07197232288</v>
      </c>
      <c r="AV37" s="160">
        <v>243277.9948235785</v>
      </c>
      <c r="AW37" s="160">
        <v>12019831.090979533</v>
      </c>
      <c r="AX37" s="110"/>
      <c r="AY37" s="160"/>
    </row>
    <row r="38" spans="1:51" s="84" customFormat="1" ht="15" customHeight="1">
      <c r="A38" s="110"/>
      <c r="B38" s="111" t="s">
        <v>1699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10"/>
      <c r="P38" s="110"/>
      <c r="Q38" s="111" t="s">
        <v>1699</v>
      </c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10"/>
      <c r="AF38" s="110"/>
      <c r="AG38" s="111" t="s">
        <v>1699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210"/>
      <c r="AT38" s="154"/>
      <c r="AU38" s="154"/>
      <c r="AV38" s="154"/>
      <c r="AW38" s="154"/>
      <c r="AX38" s="110"/>
      <c r="AY38" s="182"/>
    </row>
    <row r="39" spans="1:52" s="84" customFormat="1" ht="15" customHeight="1">
      <c r="A39" s="108">
        <v>22</v>
      </c>
      <c r="B39" s="107" t="s">
        <v>1412</v>
      </c>
      <c r="C39" s="154">
        <v>7027.157298116981</v>
      </c>
      <c r="D39" s="154">
        <v>4936.050179815955</v>
      </c>
      <c r="E39" s="154">
        <v>0</v>
      </c>
      <c r="F39" s="154">
        <v>41.94040294613059</v>
      </c>
      <c r="G39" s="154">
        <v>15254.699484343717</v>
      </c>
      <c r="H39" s="154">
        <v>11.773148019898645</v>
      </c>
      <c r="I39" s="154">
        <v>60539.40876800236</v>
      </c>
      <c r="J39" s="154">
        <v>7415.626272781192</v>
      </c>
      <c r="K39" s="154">
        <v>67955.03504078355</v>
      </c>
      <c r="L39" s="154">
        <v>22183.98021892236</v>
      </c>
      <c r="M39" s="154">
        <v>18177.548262604894</v>
      </c>
      <c r="N39" s="154">
        <v>135588.18403555348</v>
      </c>
      <c r="O39" s="108">
        <v>22</v>
      </c>
      <c r="P39" s="108">
        <v>22</v>
      </c>
      <c r="Q39" s="109" t="s">
        <v>1412</v>
      </c>
      <c r="R39" s="154">
        <v>61.42875966842428</v>
      </c>
      <c r="S39" s="154">
        <v>0.43977992603432614</v>
      </c>
      <c r="T39" s="154">
        <v>61.8685395944586</v>
      </c>
      <c r="U39" s="154">
        <v>1599.9997308993627</v>
      </c>
      <c r="V39" s="154">
        <v>71138.85590930334</v>
      </c>
      <c r="W39" s="154">
        <v>-298.43317980714227</v>
      </c>
      <c r="X39" s="154">
        <v>70840.4227294962</v>
      </c>
      <c r="Y39" s="154">
        <v>27912.023195534683</v>
      </c>
      <c r="Z39" s="154">
        <v>-8910.480771364717</v>
      </c>
      <c r="AA39" s="154">
        <v>19001.542424169966</v>
      </c>
      <c r="AB39" s="154">
        <v>134560.59975773172</v>
      </c>
      <c r="AC39" s="154">
        <v>0</v>
      </c>
      <c r="AD39" s="154">
        <v>224402.56491139787</v>
      </c>
      <c r="AE39" s="108">
        <v>22</v>
      </c>
      <c r="AF39" s="108">
        <v>22</v>
      </c>
      <c r="AG39" s="109" t="s">
        <v>1412</v>
      </c>
      <c r="AH39" s="154">
        <v>0</v>
      </c>
      <c r="AI39" s="154">
        <v>0</v>
      </c>
      <c r="AJ39" s="154">
        <v>0</v>
      </c>
      <c r="AK39" s="154">
        <v>0</v>
      </c>
      <c r="AL39" s="154">
        <v>0</v>
      </c>
      <c r="AM39" s="154">
        <v>2105.639625856837</v>
      </c>
      <c r="AN39" s="154">
        <v>962.2118481675843</v>
      </c>
      <c r="AO39" s="154">
        <v>0</v>
      </c>
      <c r="AP39" s="154">
        <v>0</v>
      </c>
      <c r="AQ39" s="154">
        <v>0</v>
      </c>
      <c r="AR39" s="154">
        <v>6.830248851234608</v>
      </c>
      <c r="AS39" s="210">
        <v>5840.174978653078</v>
      </c>
      <c r="AT39" s="154">
        <v>0</v>
      </c>
      <c r="AU39" s="154">
        <v>8914.856701528734</v>
      </c>
      <c r="AV39" s="154">
        <v>12023.724377754728</v>
      </c>
      <c r="AW39" s="154">
        <v>382591.1982967286</v>
      </c>
      <c r="AX39" s="108">
        <v>22</v>
      </c>
      <c r="AY39" s="154"/>
      <c r="AZ39" s="63"/>
    </row>
    <row r="40" spans="1:52" s="84" customFormat="1" ht="15" customHeight="1">
      <c r="A40" s="155"/>
      <c r="B40" s="109" t="s">
        <v>163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5"/>
      <c r="P40" s="155"/>
      <c r="Q40" s="109" t="s">
        <v>163</v>
      </c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5"/>
      <c r="AF40" s="155"/>
      <c r="AG40" s="109" t="s">
        <v>163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210"/>
      <c r="AT40" s="154"/>
      <c r="AU40" s="154"/>
      <c r="AV40" s="154"/>
      <c r="AW40" s="154"/>
      <c r="AX40" s="155"/>
      <c r="AY40" s="154"/>
      <c r="AZ40" s="63"/>
    </row>
    <row r="41" spans="1:51" s="84" customFormat="1" ht="15" customHeight="1">
      <c r="A41" s="109"/>
      <c r="B41" s="112" t="s">
        <v>164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5"/>
      <c r="P41" s="109"/>
      <c r="Q41" s="112" t="s">
        <v>164</v>
      </c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5"/>
      <c r="AF41" s="109"/>
      <c r="AG41" s="112" t="s">
        <v>164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210"/>
      <c r="AT41" s="154"/>
      <c r="AU41" s="154"/>
      <c r="AV41" s="154"/>
      <c r="AW41" s="154"/>
      <c r="AX41" s="155"/>
      <c r="AY41" s="182"/>
    </row>
    <row r="42" spans="1:51" s="84" customFormat="1" ht="15" customHeight="1">
      <c r="A42" s="109"/>
      <c r="B42" s="110" t="s">
        <v>1698</v>
      </c>
      <c r="C42" s="160">
        <v>89822.34724296568</v>
      </c>
      <c r="D42" s="160">
        <v>85841.23122254132</v>
      </c>
      <c r="E42" s="160">
        <v>238245.86691992162</v>
      </c>
      <c r="F42" s="160">
        <v>1652.3346920972542</v>
      </c>
      <c r="G42" s="160">
        <v>66037.02342336996</v>
      </c>
      <c r="H42" s="160">
        <v>11.773148019898645</v>
      </c>
      <c r="I42" s="160">
        <v>184094.1162675923</v>
      </c>
      <c r="J42" s="160">
        <v>712129.8851383511</v>
      </c>
      <c r="K42" s="160">
        <v>896224.0014059435</v>
      </c>
      <c r="L42" s="160">
        <v>-48997.87043914979</v>
      </c>
      <c r="M42" s="160">
        <v>493777.8395323781</v>
      </c>
      <c r="N42" s="160">
        <v>1822614.5471480875</v>
      </c>
      <c r="O42" s="182"/>
      <c r="P42" s="109"/>
      <c r="Q42" s="110" t="s">
        <v>1698</v>
      </c>
      <c r="R42" s="160">
        <v>16626.137383684425</v>
      </c>
      <c r="S42" s="160">
        <v>362.6315690097483</v>
      </c>
      <c r="T42" s="160">
        <v>16988.768952694176</v>
      </c>
      <c r="U42" s="160">
        <v>117299.98027155954</v>
      </c>
      <c r="V42" s="160">
        <v>1153141.316529553</v>
      </c>
      <c r="W42" s="160">
        <v>-46381.95105911583</v>
      </c>
      <c r="X42" s="160">
        <v>1106759.365470437</v>
      </c>
      <c r="Y42" s="160">
        <v>6584593.21760092</v>
      </c>
      <c r="Z42" s="160">
        <v>-184768.15285422752</v>
      </c>
      <c r="AA42" s="160">
        <v>6399825.064746695</v>
      </c>
      <c r="AB42" s="160">
        <v>2308609.7437889143</v>
      </c>
      <c r="AC42" s="160">
        <v>122405.28736290854</v>
      </c>
      <c r="AD42" s="160">
        <v>9937599.461368954</v>
      </c>
      <c r="AE42" s="182"/>
      <c r="AF42" s="109"/>
      <c r="AG42" s="110" t="s">
        <v>1698</v>
      </c>
      <c r="AH42" s="160">
        <v>186.70196859898303</v>
      </c>
      <c r="AI42" s="160">
        <v>0</v>
      </c>
      <c r="AJ42" s="160">
        <v>6576.338673939235</v>
      </c>
      <c r="AK42" s="160">
        <v>6763.040642538218</v>
      </c>
      <c r="AL42" s="160">
        <v>75.8430172441202</v>
      </c>
      <c r="AM42" s="160">
        <v>21592.584598387966</v>
      </c>
      <c r="AN42" s="160">
        <v>46234.17576396985</v>
      </c>
      <c r="AO42" s="160">
        <v>0</v>
      </c>
      <c r="AP42" s="160">
        <v>0</v>
      </c>
      <c r="AQ42" s="160">
        <v>0</v>
      </c>
      <c r="AR42" s="160">
        <v>964.9620877050273</v>
      </c>
      <c r="AS42" s="212">
        <v>5840.174978653078</v>
      </c>
      <c r="AT42" s="160">
        <v>171147.0312451357</v>
      </c>
      <c r="AU42" s="160">
        <v>245778.92867385162</v>
      </c>
      <c r="AV42" s="160">
        <v>255301.71920133324</v>
      </c>
      <c r="AW42" s="160">
        <v>12402422.289276263</v>
      </c>
      <c r="AX42" s="182"/>
      <c r="AY42" s="182"/>
    </row>
    <row r="43" spans="1:50" s="72" customFormat="1" ht="15" customHeight="1">
      <c r="A43" s="110"/>
      <c r="B43" s="111" t="s">
        <v>1699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8"/>
      <c r="P43" s="60"/>
      <c r="Q43" s="111" t="s">
        <v>1699</v>
      </c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8"/>
      <c r="AF43" s="60"/>
      <c r="AG43" s="111" t="s">
        <v>1699</v>
      </c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99"/>
      <c r="AT43" s="66"/>
      <c r="AU43" s="66"/>
      <c r="AV43" s="66"/>
      <c r="AW43" s="66"/>
      <c r="AX43" s="68"/>
    </row>
  </sheetData>
  <sheetProtection/>
  <printOptions/>
  <pageMargins left="0.3937007874015748" right="0.11811023622047245" top="0.7874015748031497" bottom="0.3937007874015748" header="0.5118110236220472" footer="0.5118110236220472"/>
  <pageSetup firstPageNumber="28" useFirstPageNumber="1" fitToWidth="8" horizontalDpi="600" verticalDpi="600" orientation="portrait" paperSize="9" scale="95" r:id="rId1"/>
  <headerFooter alignWithMargins="0">
    <oddHeader>&amp;C&amp;9– &amp;P –&amp;R&amp;9Finland 2009
</oddHeader>
  </headerFooter>
  <colBreaks count="2" manualBreakCount="2">
    <brk id="15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zoomScale="80" zoomScaleNormal="80" zoomScalePageLayoutView="0" workbookViewId="0" topLeftCell="A1">
      <pane xSplit="2" ySplit="19" topLeftCell="C2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K8" sqref="K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16.57421875" style="0" customWidth="1"/>
    <col min="4" max="4" width="17.00390625" style="0" customWidth="1"/>
    <col min="5" max="5" width="12.7109375" style="0" customWidth="1"/>
    <col min="6" max="6" width="17.57421875" style="0" customWidth="1"/>
    <col min="7" max="7" width="17.7109375" style="97" hidden="1" customWidth="1"/>
    <col min="8" max="8" width="11.7109375" style="0" customWidth="1"/>
    <col min="9" max="9" width="11.8515625" style="0" customWidth="1"/>
    <col min="10" max="10" width="18.00390625" style="0" customWidth="1"/>
    <col min="11" max="11" width="23.00390625" style="0" customWidth="1"/>
    <col min="12" max="12" width="16.421875" style="0" customWidth="1"/>
    <col min="13" max="13" width="10.421875" style="0" customWidth="1"/>
    <col min="14" max="14" width="9.28125" style="0" customWidth="1"/>
    <col min="15" max="15" width="11.57421875" style="0" customWidth="1"/>
    <col min="16" max="16" width="3.8515625" style="0" customWidth="1"/>
    <col min="17" max="18" width="9.00390625" style="0" bestFit="1" customWidth="1"/>
  </cols>
  <sheetData>
    <row r="1" spans="2:16" ht="12.75">
      <c r="B1" s="213" t="s">
        <v>1655</v>
      </c>
      <c r="C1" s="17"/>
      <c r="D1" s="17"/>
      <c r="E1" s="17"/>
      <c r="F1" s="30"/>
      <c r="G1" s="100"/>
      <c r="H1" s="18"/>
      <c r="I1" s="18"/>
      <c r="J1" s="18"/>
      <c r="K1" s="18"/>
      <c r="L1" s="18"/>
      <c r="M1" s="18"/>
      <c r="N1" s="18"/>
      <c r="O1" s="18"/>
      <c r="P1" s="18"/>
    </row>
    <row r="2" spans="2:19" ht="12.75">
      <c r="B2" s="115"/>
      <c r="C2" s="187" t="s">
        <v>881</v>
      </c>
      <c r="D2" s="192" t="s">
        <v>890</v>
      </c>
      <c r="E2" s="192" t="s">
        <v>898</v>
      </c>
      <c r="F2" s="192" t="s">
        <v>437</v>
      </c>
      <c r="G2" s="214" t="s">
        <v>457</v>
      </c>
      <c r="H2" s="192" t="s">
        <v>281</v>
      </c>
      <c r="I2" s="192" t="s">
        <v>1797</v>
      </c>
      <c r="J2" s="187" t="s">
        <v>1791</v>
      </c>
      <c r="K2" s="192" t="s">
        <v>671</v>
      </c>
      <c r="L2" s="192" t="s">
        <v>467</v>
      </c>
      <c r="M2" s="192" t="s">
        <v>914</v>
      </c>
      <c r="N2" s="192" t="s">
        <v>438</v>
      </c>
      <c r="O2" s="193" t="s">
        <v>32</v>
      </c>
      <c r="P2" s="171"/>
      <c r="Q2" s="133"/>
      <c r="R2" s="133"/>
      <c r="S2" s="133"/>
    </row>
    <row r="3" spans="2:19" ht="12.75">
      <c r="B3" s="115"/>
      <c r="C3" s="166" t="s">
        <v>882</v>
      </c>
      <c r="D3" s="168" t="s">
        <v>891</v>
      </c>
      <c r="E3" s="168" t="s">
        <v>899</v>
      </c>
      <c r="F3" s="168" t="s">
        <v>902</v>
      </c>
      <c r="G3" s="215" t="s">
        <v>458</v>
      </c>
      <c r="H3" s="168"/>
      <c r="I3" s="168" t="s">
        <v>1798</v>
      </c>
      <c r="J3" s="166" t="s">
        <v>1792</v>
      </c>
      <c r="K3" s="168" t="s">
        <v>462</v>
      </c>
      <c r="L3" s="168" t="s">
        <v>918</v>
      </c>
      <c r="M3" s="168" t="s">
        <v>915</v>
      </c>
      <c r="N3" s="168"/>
      <c r="O3" s="167"/>
      <c r="P3" s="171"/>
      <c r="Q3" s="133"/>
      <c r="R3" s="133"/>
      <c r="S3" s="133"/>
    </row>
    <row r="4" spans="2:19" ht="12.75">
      <c r="B4" s="141" t="s">
        <v>37</v>
      </c>
      <c r="C4" s="166" t="s">
        <v>883</v>
      </c>
      <c r="D4" s="168" t="s">
        <v>892</v>
      </c>
      <c r="E4" s="168" t="s">
        <v>456</v>
      </c>
      <c r="F4" s="168" t="s">
        <v>903</v>
      </c>
      <c r="G4" s="215"/>
      <c r="H4" s="168"/>
      <c r="I4" s="168" t="s">
        <v>460</v>
      </c>
      <c r="J4" s="166" t="s">
        <v>1794</v>
      </c>
      <c r="K4" s="168" t="s">
        <v>463</v>
      </c>
      <c r="L4" s="168" t="s">
        <v>980</v>
      </c>
      <c r="M4" s="168" t="s">
        <v>439</v>
      </c>
      <c r="N4" s="168"/>
      <c r="O4" s="167"/>
      <c r="P4" s="171"/>
      <c r="Q4" s="133"/>
      <c r="R4" s="133"/>
      <c r="S4" s="133"/>
    </row>
    <row r="5" spans="2:19" ht="12.75">
      <c r="B5" s="115" t="s">
        <v>39</v>
      </c>
      <c r="C5" s="166" t="s">
        <v>83</v>
      </c>
      <c r="D5" s="168" t="s">
        <v>894</v>
      </c>
      <c r="E5" s="168"/>
      <c r="F5" s="168" t="s">
        <v>904</v>
      </c>
      <c r="G5" s="215"/>
      <c r="H5" s="168"/>
      <c r="I5" s="168"/>
      <c r="J5" s="166" t="s">
        <v>1793</v>
      </c>
      <c r="K5" s="168" t="s">
        <v>464</v>
      </c>
      <c r="L5" s="168" t="s">
        <v>468</v>
      </c>
      <c r="M5" s="168"/>
      <c r="N5" s="168"/>
      <c r="O5" s="167"/>
      <c r="P5" s="171"/>
      <c r="Q5" s="133"/>
      <c r="R5" s="133"/>
      <c r="S5" s="133"/>
    </row>
    <row r="6" spans="2:19" ht="12.75">
      <c r="B6" s="136" t="s">
        <v>41</v>
      </c>
      <c r="C6" s="166"/>
      <c r="D6" s="168" t="s">
        <v>893</v>
      </c>
      <c r="E6" s="168"/>
      <c r="F6" s="168" t="s">
        <v>443</v>
      </c>
      <c r="G6" s="215"/>
      <c r="H6" s="168"/>
      <c r="I6" s="168"/>
      <c r="J6" s="166"/>
      <c r="K6" s="168" t="s">
        <v>465</v>
      </c>
      <c r="L6" s="168"/>
      <c r="M6" s="168"/>
      <c r="N6" s="168"/>
      <c r="O6" s="167"/>
      <c r="P6" s="171"/>
      <c r="Q6" s="133"/>
      <c r="R6" s="133"/>
      <c r="S6" s="133"/>
    </row>
    <row r="7" spans="2:19" ht="12.75">
      <c r="B7" s="171"/>
      <c r="C7" s="166" t="s">
        <v>884</v>
      </c>
      <c r="D7" s="168" t="s">
        <v>897</v>
      </c>
      <c r="E7" s="168" t="s">
        <v>1324</v>
      </c>
      <c r="F7" s="168" t="s">
        <v>905</v>
      </c>
      <c r="G7" s="215" t="s">
        <v>1325</v>
      </c>
      <c r="H7" s="168" t="s">
        <v>317</v>
      </c>
      <c r="I7" s="168" t="s">
        <v>909</v>
      </c>
      <c r="J7" s="166" t="s">
        <v>1327</v>
      </c>
      <c r="K7" s="168" t="s">
        <v>1330</v>
      </c>
      <c r="L7" s="168" t="s">
        <v>1336</v>
      </c>
      <c r="M7" s="168" t="s">
        <v>917</v>
      </c>
      <c r="N7" s="168" t="s">
        <v>1725</v>
      </c>
      <c r="O7" s="167" t="s">
        <v>100</v>
      </c>
      <c r="P7" s="171"/>
      <c r="Q7" s="133"/>
      <c r="R7" s="133"/>
      <c r="S7" s="133"/>
    </row>
    <row r="8" spans="2:19" ht="12.75">
      <c r="B8" s="171"/>
      <c r="C8" s="166" t="s">
        <v>885</v>
      </c>
      <c r="D8" s="168" t="s">
        <v>895</v>
      </c>
      <c r="E8" s="168" t="s">
        <v>900</v>
      </c>
      <c r="F8" s="168" t="s">
        <v>906</v>
      </c>
      <c r="G8" s="215" t="s">
        <v>1326</v>
      </c>
      <c r="H8" s="168"/>
      <c r="I8" s="168" t="s">
        <v>910</v>
      </c>
      <c r="J8" s="166" t="s">
        <v>912</v>
      </c>
      <c r="K8" s="168" t="s">
        <v>1331</v>
      </c>
      <c r="L8" s="168" t="s">
        <v>919</v>
      </c>
      <c r="M8" s="168" t="s">
        <v>916</v>
      </c>
      <c r="N8" s="168" t="s">
        <v>1795</v>
      </c>
      <c r="O8" s="167"/>
      <c r="P8" s="171"/>
      <c r="Q8" s="133"/>
      <c r="R8" s="133"/>
      <c r="S8" s="133"/>
    </row>
    <row r="9" spans="2:19" ht="12.75">
      <c r="B9" s="171"/>
      <c r="C9" s="166" t="s">
        <v>1321</v>
      </c>
      <c r="D9" s="168" t="s">
        <v>896</v>
      </c>
      <c r="E9" s="168" t="s">
        <v>901</v>
      </c>
      <c r="F9" s="168" t="s">
        <v>907</v>
      </c>
      <c r="G9" s="215"/>
      <c r="H9" s="168"/>
      <c r="I9" s="168" t="s">
        <v>911</v>
      </c>
      <c r="J9" s="166" t="s">
        <v>913</v>
      </c>
      <c r="K9" s="168" t="s">
        <v>1332</v>
      </c>
      <c r="L9" s="168" t="s">
        <v>237</v>
      </c>
      <c r="M9" s="168" t="s">
        <v>1789</v>
      </c>
      <c r="N9" s="168"/>
      <c r="O9" s="167"/>
      <c r="P9" s="171"/>
      <c r="Q9" s="133"/>
      <c r="R9" s="133"/>
      <c r="S9" s="133"/>
    </row>
    <row r="10" spans="2:19" ht="12.75">
      <c r="B10" s="171"/>
      <c r="C10" s="166" t="s">
        <v>444</v>
      </c>
      <c r="D10" s="168" t="s">
        <v>1322</v>
      </c>
      <c r="E10" s="168"/>
      <c r="F10" s="168" t="s">
        <v>908</v>
      </c>
      <c r="G10" s="215"/>
      <c r="H10" s="168"/>
      <c r="I10" s="168"/>
      <c r="J10" s="166" t="s">
        <v>1328</v>
      </c>
      <c r="K10" s="168" t="s">
        <v>1333</v>
      </c>
      <c r="L10" s="168" t="s">
        <v>1337</v>
      </c>
      <c r="M10" s="168" t="s">
        <v>1790</v>
      </c>
      <c r="N10" s="168"/>
      <c r="O10" s="167"/>
      <c r="P10" s="171"/>
      <c r="Q10" s="133"/>
      <c r="R10" s="133"/>
      <c r="S10" s="133"/>
    </row>
    <row r="11" spans="2:19" ht="12.75">
      <c r="B11" s="171"/>
      <c r="C11" s="201"/>
      <c r="D11" s="168" t="s">
        <v>1323</v>
      </c>
      <c r="E11" s="199"/>
      <c r="F11" s="168" t="s">
        <v>445</v>
      </c>
      <c r="G11" s="216"/>
      <c r="H11" s="199"/>
      <c r="I11" s="122"/>
      <c r="J11" s="166" t="s">
        <v>1329</v>
      </c>
      <c r="K11" s="122" t="s">
        <v>1334</v>
      </c>
      <c r="L11" s="168" t="s">
        <v>1338</v>
      </c>
      <c r="M11" s="122"/>
      <c r="N11" s="122"/>
      <c r="O11" s="217"/>
      <c r="P11" s="115"/>
      <c r="Q11" s="133"/>
      <c r="R11" s="133"/>
      <c r="S11" s="133"/>
    </row>
    <row r="12" spans="2:19" ht="12.75">
      <c r="B12" s="171"/>
      <c r="C12" s="201" t="s">
        <v>887</v>
      </c>
      <c r="D12" s="199" t="s">
        <v>658</v>
      </c>
      <c r="E12" s="199" t="s">
        <v>343</v>
      </c>
      <c r="F12" s="199" t="s">
        <v>446</v>
      </c>
      <c r="G12" s="216"/>
      <c r="H12" s="199" t="s">
        <v>344</v>
      </c>
      <c r="I12" s="137" t="s">
        <v>644</v>
      </c>
      <c r="J12" s="104" t="s">
        <v>647</v>
      </c>
      <c r="K12" s="122" t="s">
        <v>1335</v>
      </c>
      <c r="L12" s="137" t="s">
        <v>653</v>
      </c>
      <c r="M12" s="137" t="s">
        <v>656</v>
      </c>
      <c r="N12" s="137" t="s">
        <v>1727</v>
      </c>
      <c r="O12" s="218" t="s">
        <v>135</v>
      </c>
      <c r="P12" s="115"/>
      <c r="Q12" s="133"/>
      <c r="R12" s="133"/>
      <c r="S12" s="133"/>
    </row>
    <row r="13" spans="2:19" ht="12.75">
      <c r="B13" s="171"/>
      <c r="C13" s="201" t="s">
        <v>888</v>
      </c>
      <c r="D13" s="199" t="s">
        <v>659</v>
      </c>
      <c r="E13" s="199" t="s">
        <v>664</v>
      </c>
      <c r="F13" s="137" t="s">
        <v>447</v>
      </c>
      <c r="G13" s="219"/>
      <c r="H13" s="199" t="s">
        <v>360</v>
      </c>
      <c r="I13" s="137" t="s">
        <v>385</v>
      </c>
      <c r="J13" s="104" t="s">
        <v>648</v>
      </c>
      <c r="K13" s="137" t="s">
        <v>651</v>
      </c>
      <c r="L13" s="137" t="s">
        <v>654</v>
      </c>
      <c r="M13" s="137" t="s">
        <v>657</v>
      </c>
      <c r="N13" s="137" t="s">
        <v>1796</v>
      </c>
      <c r="O13" s="217"/>
      <c r="P13" s="115"/>
      <c r="Q13" s="133"/>
      <c r="R13" s="133"/>
      <c r="S13" s="133"/>
    </row>
    <row r="14" spans="2:19" ht="12.75">
      <c r="B14" s="171"/>
      <c r="C14" s="201" t="s">
        <v>889</v>
      </c>
      <c r="D14" s="137" t="s">
        <v>660</v>
      </c>
      <c r="E14" s="137"/>
      <c r="F14" s="137" t="s">
        <v>449</v>
      </c>
      <c r="G14" s="219"/>
      <c r="H14" s="137"/>
      <c r="I14" s="137" t="s">
        <v>645</v>
      </c>
      <c r="J14" s="104" t="s">
        <v>649</v>
      </c>
      <c r="K14" s="137" t="s">
        <v>652</v>
      </c>
      <c r="L14" s="137" t="s">
        <v>981</v>
      </c>
      <c r="M14" s="137"/>
      <c r="N14" s="122"/>
      <c r="O14" s="217"/>
      <c r="P14" s="115"/>
      <c r="Q14" s="133"/>
      <c r="R14" s="133"/>
      <c r="S14" s="133"/>
    </row>
    <row r="15" spans="2:19" ht="12.75">
      <c r="B15" s="171"/>
      <c r="C15" s="104" t="s">
        <v>448</v>
      </c>
      <c r="D15" s="137" t="s">
        <v>663</v>
      </c>
      <c r="E15" s="137"/>
      <c r="F15" s="137"/>
      <c r="G15" s="219"/>
      <c r="H15" s="137"/>
      <c r="I15" s="137" t="s">
        <v>646</v>
      </c>
      <c r="J15" s="104" t="s">
        <v>650</v>
      </c>
      <c r="K15" s="137" t="s">
        <v>665</v>
      </c>
      <c r="L15" s="122" t="s">
        <v>655</v>
      </c>
      <c r="M15" s="220"/>
      <c r="N15" s="122"/>
      <c r="O15" s="217"/>
      <c r="P15" s="115"/>
      <c r="Q15" s="133"/>
      <c r="R15" s="133"/>
      <c r="S15" s="133"/>
    </row>
    <row r="16" spans="2:44" ht="12.75">
      <c r="B16" s="171"/>
      <c r="C16" s="104"/>
      <c r="D16" s="137" t="s">
        <v>661</v>
      </c>
      <c r="E16" s="137"/>
      <c r="F16" s="137"/>
      <c r="G16" s="219"/>
      <c r="H16" s="137"/>
      <c r="I16" s="122"/>
      <c r="J16" s="129"/>
      <c r="K16" s="137" t="s">
        <v>666</v>
      </c>
      <c r="L16" s="220"/>
      <c r="M16" s="220"/>
      <c r="N16" s="122"/>
      <c r="O16" s="217"/>
      <c r="P16" s="115"/>
      <c r="Q16" s="133"/>
      <c r="R16" s="133"/>
      <c r="S16" s="133"/>
      <c r="AD16" t="str">
        <f>Valuutta</f>
        <v>1000 €</v>
      </c>
      <c r="AR16" t="str">
        <f>Valuutta</f>
        <v>1000 €</v>
      </c>
    </row>
    <row r="17" spans="2:19" ht="12.75">
      <c r="B17" s="171"/>
      <c r="C17" s="104"/>
      <c r="D17" s="137" t="s">
        <v>662</v>
      </c>
      <c r="E17" s="137"/>
      <c r="F17" s="137"/>
      <c r="G17" s="219"/>
      <c r="H17" s="137"/>
      <c r="I17" s="122"/>
      <c r="J17" s="129"/>
      <c r="K17" s="137" t="s">
        <v>667</v>
      </c>
      <c r="L17" s="220"/>
      <c r="M17" s="220"/>
      <c r="N17" s="122"/>
      <c r="O17" s="217"/>
      <c r="P17" s="115"/>
      <c r="Q17" s="133"/>
      <c r="R17" s="133"/>
      <c r="S17" s="133"/>
    </row>
    <row r="18" spans="2:19" ht="12.75">
      <c r="B18" s="149" t="s">
        <v>1411</v>
      </c>
      <c r="C18" s="151">
        <v>2</v>
      </c>
      <c r="D18" s="148">
        <v>3</v>
      </c>
      <c r="E18" s="148">
        <v>4</v>
      </c>
      <c r="F18" s="148">
        <v>5</v>
      </c>
      <c r="G18" s="221">
        <v>6</v>
      </c>
      <c r="H18" s="148">
        <v>6</v>
      </c>
      <c r="I18" s="148">
        <v>7</v>
      </c>
      <c r="J18" s="151">
        <v>8</v>
      </c>
      <c r="K18" s="148">
        <v>9</v>
      </c>
      <c r="L18" s="148">
        <v>10</v>
      </c>
      <c r="M18" s="148">
        <v>11</v>
      </c>
      <c r="N18" s="148">
        <v>12</v>
      </c>
      <c r="O18" s="152">
        <v>13</v>
      </c>
      <c r="P18" s="121"/>
      <c r="Q18" s="133"/>
      <c r="R18" s="133"/>
      <c r="S18" s="133"/>
    </row>
    <row r="19" spans="2:19" ht="12.75" hidden="1">
      <c r="B19" s="115"/>
      <c r="C19" s="171" t="s">
        <v>469</v>
      </c>
      <c r="D19" s="171" t="s">
        <v>455</v>
      </c>
      <c r="E19" s="171" t="s">
        <v>470</v>
      </c>
      <c r="F19" s="171" t="s">
        <v>471</v>
      </c>
      <c r="G19" s="222" t="s">
        <v>459</v>
      </c>
      <c r="H19" s="171" t="s">
        <v>472</v>
      </c>
      <c r="I19" s="171" t="s">
        <v>473</v>
      </c>
      <c r="J19" s="171" t="s">
        <v>461</v>
      </c>
      <c r="K19" s="171" t="s">
        <v>466</v>
      </c>
      <c r="L19" s="171" t="s">
        <v>474</v>
      </c>
      <c r="M19" s="171" t="s">
        <v>475</v>
      </c>
      <c r="N19" s="171" t="s">
        <v>476</v>
      </c>
      <c r="O19" s="171" t="s">
        <v>477</v>
      </c>
      <c r="P19" s="171"/>
      <c r="Q19" s="171"/>
      <c r="R19" s="133"/>
      <c r="S19" s="133"/>
    </row>
    <row r="20" spans="1:18" s="84" customFormat="1" ht="24" customHeight="1">
      <c r="A20" s="108">
        <v>1</v>
      </c>
      <c r="B20" s="109" t="s">
        <v>517</v>
      </c>
      <c r="C20" s="154">
        <v>7305.481771306168</v>
      </c>
      <c r="D20" s="154">
        <v>0</v>
      </c>
      <c r="E20" s="154">
        <v>266.99995509383115</v>
      </c>
      <c r="F20" s="154">
        <v>12377.941918179613</v>
      </c>
      <c r="G20" s="383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-15.028997472304077</v>
      </c>
      <c r="M20" s="154">
        <v>0</v>
      </c>
      <c r="N20" s="154">
        <v>0</v>
      </c>
      <c r="O20" s="385">
        <v>19935.394647107307</v>
      </c>
      <c r="P20" s="108">
        <v>1</v>
      </c>
      <c r="Q20" s="154"/>
      <c r="R20" s="63"/>
    </row>
    <row r="21" spans="1:18" s="84" customFormat="1" ht="15" customHeight="1">
      <c r="A21" s="108">
        <v>2</v>
      </c>
      <c r="B21" s="109" t="s">
        <v>1346</v>
      </c>
      <c r="C21" s="154">
        <v>3907.2458928484148</v>
      </c>
      <c r="D21" s="154">
        <v>0</v>
      </c>
      <c r="E21" s="154">
        <v>0</v>
      </c>
      <c r="F21" s="154">
        <v>706.8738811123476</v>
      </c>
      <c r="G21" s="383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-0.1498699747936797</v>
      </c>
      <c r="M21" s="154">
        <v>0</v>
      </c>
      <c r="N21" s="154">
        <v>0</v>
      </c>
      <c r="O21" s="385">
        <v>4613.969903985969</v>
      </c>
      <c r="P21" s="108">
        <v>2</v>
      </c>
      <c r="Q21" s="154"/>
      <c r="R21" s="63"/>
    </row>
    <row r="22" spans="1:19" s="86" customFormat="1" ht="15" customHeight="1">
      <c r="A22" s="108">
        <v>3</v>
      </c>
      <c r="B22" s="109" t="s">
        <v>391</v>
      </c>
      <c r="C22" s="154">
        <v>35652.462863686196</v>
      </c>
      <c r="D22" s="154">
        <v>0</v>
      </c>
      <c r="E22" s="154">
        <v>1837.2699509933764</v>
      </c>
      <c r="F22" s="154">
        <v>13091.05169824316</v>
      </c>
      <c r="G22" s="383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-2703.219235351162</v>
      </c>
      <c r="M22" s="154">
        <v>-899.9998486308916</v>
      </c>
      <c r="N22" s="154">
        <v>-1245.1116105872602</v>
      </c>
      <c r="O22" s="385">
        <v>45732.45381835342</v>
      </c>
      <c r="P22" s="108">
        <v>3</v>
      </c>
      <c r="Q22" s="154"/>
      <c r="R22" s="63"/>
      <c r="S22" s="84"/>
    </row>
    <row r="23" spans="1:18" s="84" customFormat="1" ht="15" customHeight="1">
      <c r="A23" s="108">
        <v>4</v>
      </c>
      <c r="B23" s="109" t="s">
        <v>518</v>
      </c>
      <c r="C23" s="154">
        <v>3889.43834584343</v>
      </c>
      <c r="D23" s="154">
        <v>0</v>
      </c>
      <c r="E23" s="154">
        <v>0</v>
      </c>
      <c r="F23" s="154">
        <v>401.6569724461466</v>
      </c>
      <c r="G23" s="383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385">
        <v>4291.095318289576</v>
      </c>
      <c r="P23" s="108">
        <v>4</v>
      </c>
      <c r="Q23" s="154"/>
      <c r="R23" s="63"/>
    </row>
    <row r="24" spans="1:18" s="84" customFormat="1" ht="15" customHeight="1">
      <c r="A24" s="108">
        <v>5</v>
      </c>
      <c r="B24" s="109" t="s">
        <v>519</v>
      </c>
      <c r="C24" s="154">
        <v>8914.827170633704</v>
      </c>
      <c r="D24" s="154">
        <v>0</v>
      </c>
      <c r="E24" s="154">
        <v>39.999993272484076</v>
      </c>
      <c r="F24" s="154">
        <v>819.5370521637625</v>
      </c>
      <c r="G24" s="383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385">
        <v>9774.364216069951</v>
      </c>
      <c r="P24" s="108">
        <v>5</v>
      </c>
      <c r="Q24" s="154"/>
      <c r="R24" s="63"/>
    </row>
    <row r="25" spans="1:18" s="84" customFormat="1" ht="15" customHeight="1">
      <c r="A25" s="108">
        <v>6</v>
      </c>
      <c r="B25" s="109" t="s">
        <v>520</v>
      </c>
      <c r="C25" s="154">
        <v>166339.98563362274</v>
      </c>
      <c r="D25" s="154">
        <v>0</v>
      </c>
      <c r="E25" s="154">
        <v>2223.3458760600674</v>
      </c>
      <c r="F25" s="154">
        <v>99519.51585201899</v>
      </c>
      <c r="G25" s="383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-19368.649772426957</v>
      </c>
      <c r="M25" s="154">
        <v>0</v>
      </c>
      <c r="N25" s="154">
        <v>-3048.410897294092</v>
      </c>
      <c r="O25" s="385">
        <v>245665.78669198073</v>
      </c>
      <c r="P25" s="108">
        <v>6</v>
      </c>
      <c r="Q25" s="154"/>
      <c r="R25" s="63"/>
    </row>
    <row r="26" spans="1:18" s="84" customFormat="1" ht="15" customHeight="1">
      <c r="A26" s="108">
        <v>7</v>
      </c>
      <c r="B26" s="109" t="s">
        <v>521</v>
      </c>
      <c r="C26" s="154">
        <v>23949.13876204401</v>
      </c>
      <c r="D26" s="154">
        <v>0</v>
      </c>
      <c r="E26" s="154">
        <v>0</v>
      </c>
      <c r="F26" s="154">
        <v>4657.697836631459</v>
      </c>
      <c r="G26" s="383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-913.9906962777999</v>
      </c>
      <c r="M26" s="154">
        <v>0</v>
      </c>
      <c r="N26" s="154">
        <v>0</v>
      </c>
      <c r="O26" s="385">
        <v>27692.84590239767</v>
      </c>
      <c r="P26" s="108">
        <v>7</v>
      </c>
      <c r="Q26" s="154"/>
      <c r="R26" s="63"/>
    </row>
    <row r="27" spans="1:18" s="84" customFormat="1" ht="15" customHeight="1">
      <c r="A27" s="108">
        <v>8</v>
      </c>
      <c r="B27" s="109" t="s">
        <v>392</v>
      </c>
      <c r="C27" s="154">
        <v>173075.77942074355</v>
      </c>
      <c r="D27" s="154">
        <v>0</v>
      </c>
      <c r="E27" s="154">
        <v>778.7288190272146</v>
      </c>
      <c r="F27" s="154">
        <v>109392.10338156896</v>
      </c>
      <c r="G27" s="383">
        <v>0</v>
      </c>
      <c r="H27" s="154">
        <v>42713.70556607043</v>
      </c>
      <c r="I27" s="154">
        <v>0</v>
      </c>
      <c r="J27" s="154">
        <v>0</v>
      </c>
      <c r="K27" s="154">
        <v>0</v>
      </c>
      <c r="L27" s="154">
        <v>-2348.284215046947</v>
      </c>
      <c r="M27" s="154">
        <v>0</v>
      </c>
      <c r="N27" s="154">
        <v>-5349.187970331167</v>
      </c>
      <c r="O27" s="385">
        <v>318262.84500203206</v>
      </c>
      <c r="P27" s="108">
        <v>8</v>
      </c>
      <c r="Q27" s="154"/>
      <c r="R27" s="63"/>
    </row>
    <row r="28" spans="1:18" s="84" customFormat="1" ht="15" customHeight="1">
      <c r="A28" s="108">
        <v>9</v>
      </c>
      <c r="B28" s="109" t="s">
        <v>522</v>
      </c>
      <c r="C28" s="154">
        <v>5742.9990340969</v>
      </c>
      <c r="D28" s="154">
        <v>0</v>
      </c>
      <c r="E28" s="154">
        <v>0</v>
      </c>
      <c r="F28" s="154">
        <v>1137.999808602172</v>
      </c>
      <c r="G28" s="383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385">
        <v>6880.998842699071</v>
      </c>
      <c r="P28" s="108">
        <v>9</v>
      </c>
      <c r="Q28" s="154"/>
      <c r="R28" s="63"/>
    </row>
    <row r="29" spans="1:18" s="84" customFormat="1" ht="15" customHeight="1">
      <c r="A29" s="108">
        <v>10</v>
      </c>
      <c r="B29" s="109" t="s">
        <v>523</v>
      </c>
      <c r="C29" s="154">
        <v>94559.07089630594</v>
      </c>
      <c r="D29" s="154">
        <v>0</v>
      </c>
      <c r="E29" s="154">
        <v>0</v>
      </c>
      <c r="F29" s="154">
        <v>41984.98445863253</v>
      </c>
      <c r="G29" s="383">
        <v>0</v>
      </c>
      <c r="H29" s="154">
        <v>0</v>
      </c>
      <c r="I29" s="154">
        <v>12391.345725925257</v>
      </c>
      <c r="J29" s="154">
        <v>0</v>
      </c>
      <c r="K29" s="154">
        <v>0</v>
      </c>
      <c r="L29" s="154">
        <v>-3789.5092326503</v>
      </c>
      <c r="M29" s="154">
        <v>0</v>
      </c>
      <c r="N29" s="154">
        <v>-5799.999024510191</v>
      </c>
      <c r="O29" s="385">
        <v>139345.89282370324</v>
      </c>
      <c r="P29" s="108">
        <v>10</v>
      </c>
      <c r="Q29" s="154"/>
      <c r="R29" s="63"/>
    </row>
    <row r="30" spans="1:18" s="84" customFormat="1" ht="15" customHeight="1">
      <c r="A30" s="108">
        <v>11</v>
      </c>
      <c r="B30" s="109" t="s">
        <v>524</v>
      </c>
      <c r="C30" s="154">
        <v>58180.89350467616</v>
      </c>
      <c r="D30" s="154">
        <v>0</v>
      </c>
      <c r="E30" s="154">
        <v>0</v>
      </c>
      <c r="F30" s="154">
        <v>8958.43592329923</v>
      </c>
      <c r="G30" s="383">
        <v>0</v>
      </c>
      <c r="H30" s="154">
        <v>0</v>
      </c>
      <c r="I30" s="154">
        <v>1749.9997056711782</v>
      </c>
      <c r="J30" s="154">
        <v>0</v>
      </c>
      <c r="K30" s="154">
        <v>0</v>
      </c>
      <c r="L30" s="154">
        <v>-666.9679378240455</v>
      </c>
      <c r="M30" s="154">
        <v>0</v>
      </c>
      <c r="N30" s="154">
        <v>-325.5691813218167</v>
      </c>
      <c r="O30" s="385">
        <v>67896.79201450071</v>
      </c>
      <c r="P30" s="108">
        <v>11</v>
      </c>
      <c r="Q30" s="154"/>
      <c r="R30" s="63"/>
    </row>
    <row r="31" spans="1:18" s="84" customFormat="1" ht="15" customHeight="1">
      <c r="A31" s="108">
        <v>12</v>
      </c>
      <c r="B31" s="109" t="s">
        <v>525</v>
      </c>
      <c r="C31" s="154">
        <v>2873.999516627981</v>
      </c>
      <c r="D31" s="154">
        <v>0</v>
      </c>
      <c r="E31" s="154">
        <v>0</v>
      </c>
      <c r="F31" s="154">
        <v>137.99997679007006</v>
      </c>
      <c r="G31" s="383">
        <v>0</v>
      </c>
      <c r="H31" s="154">
        <v>699.9998822684713</v>
      </c>
      <c r="I31" s="154">
        <v>0</v>
      </c>
      <c r="J31" s="154">
        <v>0</v>
      </c>
      <c r="K31" s="154">
        <v>0</v>
      </c>
      <c r="L31" s="154">
        <v>-31.99999461798726</v>
      </c>
      <c r="M31" s="154">
        <v>0</v>
      </c>
      <c r="N31" s="154">
        <v>0</v>
      </c>
      <c r="O31" s="385">
        <v>3679.999381068535</v>
      </c>
      <c r="P31" s="108">
        <v>12</v>
      </c>
      <c r="Q31" s="154"/>
      <c r="R31" s="63"/>
    </row>
    <row r="32" spans="1:18" s="84" customFormat="1" ht="15" customHeight="1">
      <c r="A32" s="108">
        <v>13</v>
      </c>
      <c r="B32" s="109" t="s">
        <v>526</v>
      </c>
      <c r="C32" s="154">
        <v>18564.09395774353</v>
      </c>
      <c r="D32" s="154">
        <v>0</v>
      </c>
      <c r="E32" s="154">
        <v>0</v>
      </c>
      <c r="F32" s="154">
        <v>8063.717821745541</v>
      </c>
      <c r="G32" s="383">
        <v>0</v>
      </c>
      <c r="H32" s="154">
        <v>0</v>
      </c>
      <c r="I32" s="154">
        <v>6318.8561074432455</v>
      </c>
      <c r="J32" s="154">
        <v>0</v>
      </c>
      <c r="K32" s="154">
        <v>0</v>
      </c>
      <c r="L32" s="154">
        <v>-3704.9442868731026</v>
      </c>
      <c r="M32" s="154">
        <v>0</v>
      </c>
      <c r="N32" s="154">
        <v>0</v>
      </c>
      <c r="O32" s="385">
        <v>29241.723600059213</v>
      </c>
      <c r="P32" s="108">
        <v>13</v>
      </c>
      <c r="Q32" s="154"/>
      <c r="R32" s="63"/>
    </row>
    <row r="33" spans="1:18" s="84" customFormat="1" ht="15" customHeight="1">
      <c r="A33" s="108">
        <v>14</v>
      </c>
      <c r="B33" s="109" t="s">
        <v>527</v>
      </c>
      <c r="C33" s="154">
        <v>35792.99398005056</v>
      </c>
      <c r="D33" s="154">
        <v>0</v>
      </c>
      <c r="E33" s="154">
        <v>705.8808812793583</v>
      </c>
      <c r="F33" s="154">
        <v>29752.604995971058</v>
      </c>
      <c r="G33" s="383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-132.98597763336414</v>
      </c>
      <c r="M33" s="154">
        <v>0</v>
      </c>
      <c r="N33" s="154">
        <v>0</v>
      </c>
      <c r="O33" s="385">
        <v>66118.49387966761</v>
      </c>
      <c r="P33" s="108">
        <v>14</v>
      </c>
      <c r="Q33" s="154"/>
      <c r="R33" s="63"/>
    </row>
    <row r="34" spans="1:18" s="84" customFormat="1" ht="15" customHeight="1">
      <c r="A34" s="108">
        <v>15</v>
      </c>
      <c r="B34" s="109" t="s">
        <v>814</v>
      </c>
      <c r="C34" s="154">
        <v>5890.133009350742</v>
      </c>
      <c r="D34" s="154">
        <v>0</v>
      </c>
      <c r="E34" s="154">
        <v>0</v>
      </c>
      <c r="F34" s="154">
        <v>531.6909105760083</v>
      </c>
      <c r="G34" s="383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385">
        <v>6421.82391992675</v>
      </c>
      <c r="P34" s="108">
        <v>15</v>
      </c>
      <c r="Q34" s="154"/>
      <c r="R34" s="63"/>
    </row>
    <row r="35" spans="1:18" s="84" customFormat="1" ht="15" customHeight="1">
      <c r="A35" s="108">
        <v>16</v>
      </c>
      <c r="B35" s="109" t="s">
        <v>528</v>
      </c>
      <c r="C35" s="154">
        <v>22017.5281169176</v>
      </c>
      <c r="D35" s="154">
        <v>0</v>
      </c>
      <c r="E35" s="154">
        <v>275.2753237020141</v>
      </c>
      <c r="F35" s="154">
        <v>10949.824728371685</v>
      </c>
      <c r="G35" s="383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-4613.966043986618</v>
      </c>
      <c r="M35" s="154">
        <v>-71.57158796252303</v>
      </c>
      <c r="N35" s="154">
        <v>0</v>
      </c>
      <c r="O35" s="385">
        <v>28557.090537042157</v>
      </c>
      <c r="P35" s="108">
        <v>16</v>
      </c>
      <c r="Q35" s="154"/>
      <c r="R35" s="63"/>
    </row>
    <row r="36" spans="1:18" s="84" customFormat="1" ht="15" customHeight="1">
      <c r="A36" s="108">
        <v>17</v>
      </c>
      <c r="B36" s="109" t="s">
        <v>1636</v>
      </c>
      <c r="C36" s="154">
        <v>3901.457863821892</v>
      </c>
      <c r="D36" s="154">
        <v>0</v>
      </c>
      <c r="E36" s="154">
        <v>1962.522899927343</v>
      </c>
      <c r="F36" s="154">
        <v>13703.78718518845</v>
      </c>
      <c r="G36" s="383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-1161.2866446856074</v>
      </c>
      <c r="M36" s="154">
        <v>0</v>
      </c>
      <c r="N36" s="154">
        <v>0</v>
      </c>
      <c r="O36" s="385">
        <v>18406.48130425208</v>
      </c>
      <c r="P36" s="108">
        <v>17</v>
      </c>
      <c r="Q36" s="154"/>
      <c r="R36" s="63"/>
    </row>
    <row r="37" spans="1:18" s="84" customFormat="1" ht="15" customHeight="1">
      <c r="A37" s="108">
        <v>18</v>
      </c>
      <c r="B37" s="109" t="s">
        <v>54</v>
      </c>
      <c r="C37" s="154">
        <v>198329.09801344026</v>
      </c>
      <c r="D37" s="154">
        <v>0</v>
      </c>
      <c r="E37" s="154">
        <v>6743.156215882537</v>
      </c>
      <c r="F37" s="154">
        <v>108779.85889454109</v>
      </c>
      <c r="G37" s="383">
        <v>0</v>
      </c>
      <c r="H37" s="154">
        <v>49999.99159060509</v>
      </c>
      <c r="I37" s="154">
        <v>0</v>
      </c>
      <c r="J37" s="154">
        <v>0</v>
      </c>
      <c r="K37" s="154">
        <v>0</v>
      </c>
      <c r="L37" s="154">
        <v>-33728.87839720988</v>
      </c>
      <c r="M37" s="154">
        <v>0</v>
      </c>
      <c r="N37" s="154">
        <v>-6843.010939088179</v>
      </c>
      <c r="O37" s="385">
        <v>323280.2153781709</v>
      </c>
      <c r="P37" s="108">
        <v>18</v>
      </c>
      <c r="Q37" s="154"/>
      <c r="R37" s="63"/>
    </row>
    <row r="38" spans="1:18" s="84" customFormat="1" ht="15" customHeight="1">
      <c r="A38" s="108">
        <v>19</v>
      </c>
      <c r="B38" s="109" t="s">
        <v>529</v>
      </c>
      <c r="C38" s="154">
        <v>586143.4597577469</v>
      </c>
      <c r="D38" s="154">
        <v>0</v>
      </c>
      <c r="E38" s="154">
        <v>2033.1211280535733</v>
      </c>
      <c r="F38" s="154">
        <v>215813.48023277824</v>
      </c>
      <c r="G38" s="383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-37727.1218747536</v>
      </c>
      <c r="M38" s="154">
        <v>0</v>
      </c>
      <c r="N38" s="154">
        <v>-6500.886816629327</v>
      </c>
      <c r="O38" s="385">
        <v>759762.0524271957</v>
      </c>
      <c r="P38" s="108">
        <v>19</v>
      </c>
      <c r="Q38" s="154"/>
      <c r="R38" s="63"/>
    </row>
    <row r="39" spans="1:18" s="84" customFormat="1" ht="15" customHeight="1">
      <c r="A39" s="108">
        <v>20</v>
      </c>
      <c r="B39" s="109" t="s">
        <v>530</v>
      </c>
      <c r="C39" s="154">
        <v>3377.0324320239174</v>
      </c>
      <c r="D39" s="154">
        <v>0</v>
      </c>
      <c r="E39" s="154">
        <v>6.7389988665817535</v>
      </c>
      <c r="F39" s="154">
        <v>3180.2944651128682</v>
      </c>
      <c r="G39" s="383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-6.012998988686168</v>
      </c>
      <c r="M39" s="154">
        <v>0</v>
      </c>
      <c r="N39" s="154">
        <v>0</v>
      </c>
      <c r="O39" s="385">
        <v>6558.052897014681</v>
      </c>
      <c r="P39" s="108">
        <v>20</v>
      </c>
      <c r="Q39" s="154"/>
      <c r="R39" s="63"/>
    </row>
    <row r="40" spans="1:18" s="84" customFormat="1" ht="15" customHeight="1">
      <c r="A40" s="108">
        <v>21</v>
      </c>
      <c r="B40" s="109" t="s">
        <v>531</v>
      </c>
      <c r="C40" s="154">
        <v>42167.786907887355</v>
      </c>
      <c r="D40" s="154">
        <v>0</v>
      </c>
      <c r="E40" s="154">
        <v>10.340998260768947</v>
      </c>
      <c r="F40" s="154">
        <v>27702.83834071706</v>
      </c>
      <c r="G40" s="383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-3.234999455912149</v>
      </c>
      <c r="M40" s="154">
        <v>-495.9889165806526</v>
      </c>
      <c r="N40" s="154">
        <v>0</v>
      </c>
      <c r="O40" s="385">
        <v>69381.74233082861</v>
      </c>
      <c r="P40" s="108">
        <v>21</v>
      </c>
      <c r="Q40" s="154"/>
      <c r="R40" s="63"/>
    </row>
    <row r="41" spans="1:17" s="84" customFormat="1" ht="15" customHeight="1">
      <c r="A41" s="108"/>
      <c r="B41" s="110" t="s">
        <v>1698</v>
      </c>
      <c r="C41" s="160">
        <v>1500574.9068514179</v>
      </c>
      <c r="D41" s="160">
        <v>0</v>
      </c>
      <c r="E41" s="160">
        <v>16883.38104041915</v>
      </c>
      <c r="F41" s="160">
        <v>711663.8963346904</v>
      </c>
      <c r="G41" s="384">
        <v>0</v>
      </c>
      <c r="H41" s="160">
        <v>93413.697038944</v>
      </c>
      <c r="I41" s="160">
        <v>20460.20153903968</v>
      </c>
      <c r="J41" s="160">
        <v>0</v>
      </c>
      <c r="K41" s="160">
        <v>0</v>
      </c>
      <c r="L41" s="160">
        <v>-110916.23117522908</v>
      </c>
      <c r="M41" s="160">
        <v>-1467.5603531740671</v>
      </c>
      <c r="N41" s="160">
        <v>-29112.176439762035</v>
      </c>
      <c r="O41" s="160">
        <v>2201500.114836346</v>
      </c>
      <c r="P41" s="110"/>
      <c r="Q41" s="182"/>
    </row>
    <row r="42" spans="1:17" s="84" customFormat="1" ht="15" customHeight="1">
      <c r="A42" s="163"/>
      <c r="B42" s="111" t="s">
        <v>1699</v>
      </c>
      <c r="C42" s="154"/>
      <c r="D42" s="154"/>
      <c r="E42" s="154"/>
      <c r="F42" s="154"/>
      <c r="G42" s="383"/>
      <c r="H42" s="154"/>
      <c r="I42" s="154"/>
      <c r="J42" s="154"/>
      <c r="K42" s="154"/>
      <c r="L42" s="154"/>
      <c r="M42" s="154"/>
      <c r="N42" s="154"/>
      <c r="O42" s="154"/>
      <c r="P42" s="110"/>
      <c r="Q42" s="182"/>
    </row>
    <row r="43" spans="1:18" s="84" customFormat="1" ht="15" customHeight="1">
      <c r="A43" s="155">
        <v>22</v>
      </c>
      <c r="B43" s="109" t="s">
        <v>1412</v>
      </c>
      <c r="C43" s="154">
        <v>135588.18403555354</v>
      </c>
      <c r="D43" s="154">
        <v>0</v>
      </c>
      <c r="E43" s="154">
        <v>61.86853959445861</v>
      </c>
      <c r="F43" s="154">
        <v>18533.467450705484</v>
      </c>
      <c r="G43" s="383">
        <v>0</v>
      </c>
      <c r="H43" s="154">
        <v>1599.9997308993627</v>
      </c>
      <c r="I43" s="154">
        <v>31287.010180552646</v>
      </c>
      <c r="J43" s="154">
        <v>0</v>
      </c>
      <c r="K43" s="154">
        <v>0</v>
      </c>
      <c r="L43" s="154">
        <v>-7666.767090542344</v>
      </c>
      <c r="M43" s="154">
        <v>-85.87942555611748</v>
      </c>
      <c r="N43" s="154">
        <v>75.34983835858701</v>
      </c>
      <c r="O43" s="154">
        <v>179393.2332595656</v>
      </c>
      <c r="P43" s="108">
        <v>22</v>
      </c>
      <c r="Q43" s="154"/>
      <c r="R43" s="63"/>
    </row>
    <row r="44" spans="1:18" s="84" customFormat="1" ht="15" customHeight="1">
      <c r="A44" s="155"/>
      <c r="B44" s="109" t="s">
        <v>163</v>
      </c>
      <c r="C44" s="154"/>
      <c r="D44" s="154"/>
      <c r="E44" s="154"/>
      <c r="F44" s="154"/>
      <c r="G44" s="383"/>
      <c r="H44" s="154"/>
      <c r="I44" s="154"/>
      <c r="J44" s="154"/>
      <c r="K44" s="154"/>
      <c r="L44" s="154"/>
      <c r="M44" s="154"/>
      <c r="N44" s="154"/>
      <c r="O44" s="154"/>
      <c r="P44" s="155"/>
      <c r="Q44" s="154"/>
      <c r="R44" s="63"/>
    </row>
    <row r="45" spans="1:18" s="84" customFormat="1" ht="15" customHeight="1">
      <c r="A45" s="108"/>
      <c r="B45" s="112" t="s">
        <v>164</v>
      </c>
      <c r="C45" s="154"/>
      <c r="D45" s="154"/>
      <c r="E45" s="154"/>
      <c r="F45" s="154"/>
      <c r="G45" s="383"/>
      <c r="H45" s="154"/>
      <c r="I45" s="154"/>
      <c r="J45" s="154"/>
      <c r="K45" s="154"/>
      <c r="L45" s="154"/>
      <c r="M45" s="154"/>
      <c r="N45" s="154"/>
      <c r="O45" s="154"/>
      <c r="P45" s="155"/>
      <c r="Q45" s="154"/>
      <c r="R45" s="63"/>
    </row>
    <row r="46" spans="1:17" s="84" customFormat="1" ht="15" customHeight="1">
      <c r="A46" s="156"/>
      <c r="B46" s="110" t="s">
        <v>1698</v>
      </c>
      <c r="C46" s="160">
        <v>1636163.0908869714</v>
      </c>
      <c r="D46" s="160">
        <v>0</v>
      </c>
      <c r="E46" s="160">
        <v>16945.24958001361</v>
      </c>
      <c r="F46" s="160">
        <v>730197.3637853959</v>
      </c>
      <c r="G46" s="384">
        <v>0</v>
      </c>
      <c r="H46" s="160">
        <v>95013.69676984336</v>
      </c>
      <c r="I46" s="160">
        <v>51747.21171959233</v>
      </c>
      <c r="J46" s="160">
        <v>0</v>
      </c>
      <c r="K46" s="160">
        <v>0</v>
      </c>
      <c r="L46" s="160">
        <v>-118582.99826577143</v>
      </c>
      <c r="M46" s="160">
        <v>-1553.4397787301846</v>
      </c>
      <c r="N46" s="160">
        <v>-29036.82660140345</v>
      </c>
      <c r="O46" s="160">
        <v>2380893.3480959116</v>
      </c>
      <c r="P46" s="156"/>
      <c r="Q46" s="182"/>
    </row>
    <row r="47" spans="1:17" s="84" customFormat="1" ht="15" customHeight="1">
      <c r="A47" s="156"/>
      <c r="B47" s="111" t="s">
        <v>1699</v>
      </c>
      <c r="C47" s="154"/>
      <c r="D47" s="154"/>
      <c r="E47" s="154"/>
      <c r="F47" s="154"/>
      <c r="G47" s="383"/>
      <c r="H47" s="154"/>
      <c r="I47" s="154"/>
      <c r="J47" s="154"/>
      <c r="K47" s="154"/>
      <c r="L47" s="154"/>
      <c r="M47" s="154"/>
      <c r="N47" s="154"/>
      <c r="O47" s="154"/>
      <c r="P47" s="182"/>
      <c r="Q47" s="182"/>
    </row>
    <row r="48" spans="1:16" s="84" customFormat="1" ht="15" customHeight="1">
      <c r="A48" s="69"/>
      <c r="B48" s="69"/>
      <c r="C48" s="66"/>
      <c r="D48" s="66"/>
      <c r="E48" s="66"/>
      <c r="F48" s="66"/>
      <c r="G48" s="382"/>
      <c r="H48" s="66"/>
      <c r="I48" s="66"/>
      <c r="J48" s="66"/>
      <c r="K48" s="66"/>
      <c r="L48" s="66"/>
      <c r="M48" s="66"/>
      <c r="N48" s="66"/>
      <c r="O48" s="66"/>
      <c r="P48" s="69"/>
    </row>
  </sheetData>
  <sheetProtection/>
  <printOptions/>
  <pageMargins left="0.3937007874015748" right="0.1968503937007874" top="0.7874015748031497" bottom="0.1968503937007874" header="0.5118110236220472" footer="0.5118110236220472"/>
  <pageSetup firstPageNumber="34" useFirstPageNumber="1" horizontalDpi="600" verticalDpi="600" orientation="portrait" paperSize="9" scale="95" r:id="rId1"/>
  <headerFooter alignWithMargins="0">
    <oddHeader>&amp;C&amp;9– &amp;P –&amp;R&amp;9Finland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45"/>
  <sheetViews>
    <sheetView zoomScale="80" zoomScaleNormal="80" zoomScalePageLayoutView="0" workbookViewId="0" topLeftCell="A1">
      <pane xSplit="2" ySplit="17" topLeftCell="C1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M1" sqref="AM1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3.57421875" style="0" customWidth="1"/>
    <col min="4" max="4" width="12.421875" style="0" customWidth="1"/>
    <col min="5" max="5" width="11.8515625" style="0" customWidth="1"/>
    <col min="6" max="6" width="10.8515625" style="0" customWidth="1"/>
    <col min="7" max="7" width="17.7109375" style="0" customWidth="1"/>
    <col min="8" max="8" width="15.28125" style="0" customWidth="1"/>
    <col min="9" max="9" width="13.28125" style="0" customWidth="1"/>
    <col min="10" max="10" width="13.421875" style="0" customWidth="1"/>
    <col min="11" max="11" width="13.8515625" style="0" customWidth="1"/>
    <col min="12" max="12" width="14.00390625" style="0" customWidth="1"/>
    <col min="13" max="13" width="12.421875" style="0" customWidth="1"/>
    <col min="14" max="14" width="12.28125" style="0" customWidth="1"/>
    <col min="15" max="15" width="12.7109375" style="0" customWidth="1"/>
    <col min="16" max="17" width="3.7109375" style="0" customWidth="1"/>
    <col min="18" max="18" width="21.140625" style="0" customWidth="1"/>
    <col min="19" max="19" width="12.00390625" style="0" customWidth="1"/>
    <col min="20" max="20" width="11.7109375" style="0" customWidth="1"/>
    <col min="21" max="22" width="10.7109375" style="0" customWidth="1"/>
    <col min="23" max="23" width="14.7109375" style="0" customWidth="1"/>
    <col min="24" max="24" width="15.421875" style="0" customWidth="1"/>
    <col min="25" max="25" width="15.140625" style="0" customWidth="1"/>
    <col min="26" max="26" width="16.00390625" style="0" customWidth="1"/>
    <col min="27" max="27" width="16.57421875" style="0" customWidth="1"/>
    <col min="28" max="28" width="14.7109375" style="0" customWidth="1"/>
    <col min="29" max="29" width="16.421875" style="0" customWidth="1"/>
    <col min="30" max="30" width="14.7109375" style="0" customWidth="1"/>
    <col min="31" max="32" width="3.7109375" style="0" customWidth="1"/>
    <col min="33" max="33" width="21.140625" style="0" customWidth="1"/>
    <col min="34" max="35" width="15.00390625" style="0" customWidth="1"/>
    <col min="36" max="36" width="13.7109375" style="0" customWidth="1"/>
    <col min="37" max="37" width="16.57421875" style="0" customWidth="1"/>
    <col min="38" max="38" width="16.00390625" style="0" customWidth="1"/>
    <col min="39" max="39" width="20.28125" style="0" customWidth="1"/>
    <col min="40" max="40" width="14.7109375" style="0" customWidth="1"/>
    <col min="41" max="41" width="18.140625" style="0" customWidth="1"/>
    <col min="42" max="42" width="14.7109375" style="0" customWidth="1"/>
    <col min="43" max="43" width="19.421875" style="0" customWidth="1"/>
    <col min="44" max="44" width="3.7109375" style="0" customWidth="1"/>
    <col min="45" max="46" width="9.00390625" style="0" bestFit="1" customWidth="1"/>
  </cols>
  <sheetData>
    <row r="1" spans="2:44" ht="13.5">
      <c r="B1" s="224" t="s">
        <v>478</v>
      </c>
      <c r="C1" s="18"/>
      <c r="D1" s="18"/>
      <c r="E1" s="26"/>
      <c r="F1" s="18"/>
      <c r="G1" s="18"/>
      <c r="H1" s="18"/>
      <c r="I1" s="391" t="s">
        <v>479</v>
      </c>
      <c r="J1" s="18"/>
      <c r="K1" s="18"/>
      <c r="L1" s="18"/>
      <c r="M1" s="18"/>
      <c r="N1" s="18"/>
      <c r="O1" s="18"/>
      <c r="P1" s="22"/>
      <c r="Q1" s="22"/>
      <c r="R1" s="224" t="s">
        <v>478</v>
      </c>
      <c r="S1" s="18"/>
      <c r="T1" s="18"/>
      <c r="U1" s="19"/>
      <c r="V1" s="19"/>
      <c r="W1" s="19"/>
      <c r="X1" s="32"/>
      <c r="Y1" s="391" t="s">
        <v>479</v>
      </c>
      <c r="Z1" s="19"/>
      <c r="AA1" s="19"/>
      <c r="AB1" s="19"/>
      <c r="AC1" s="19"/>
      <c r="AD1" s="18"/>
      <c r="AE1" s="22"/>
      <c r="AF1" s="22"/>
      <c r="AG1" s="224" t="s">
        <v>478</v>
      </c>
      <c r="AH1" s="18"/>
      <c r="AI1" s="18"/>
      <c r="AJ1" s="18"/>
      <c r="AK1" s="18"/>
      <c r="AL1" s="18"/>
      <c r="AM1" s="391" t="s">
        <v>479</v>
      </c>
      <c r="AN1" s="18"/>
      <c r="AO1" s="18"/>
      <c r="AP1" s="18"/>
      <c r="AQ1" s="18"/>
      <c r="AR1" s="22"/>
    </row>
    <row r="2" spans="2:47" ht="12.75">
      <c r="B2" s="27"/>
      <c r="C2" s="185" t="s">
        <v>982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91"/>
      <c r="Q2" s="133"/>
      <c r="R2" s="27"/>
      <c r="S2" s="185" t="s">
        <v>983</v>
      </c>
      <c r="T2" s="165"/>
      <c r="U2" s="170"/>
      <c r="V2" s="170"/>
      <c r="W2" s="170"/>
      <c r="X2" s="225"/>
      <c r="Y2" s="170"/>
      <c r="Z2" s="172"/>
      <c r="AA2" s="169" t="s">
        <v>1656</v>
      </c>
      <c r="AB2" s="170"/>
      <c r="AC2" s="170"/>
      <c r="AD2" s="165"/>
      <c r="AE2" s="191"/>
      <c r="AF2" s="133"/>
      <c r="AG2" s="27"/>
      <c r="AH2" s="165" t="s">
        <v>1656</v>
      </c>
      <c r="AI2" s="165"/>
      <c r="AJ2" s="165"/>
      <c r="AK2" s="165"/>
      <c r="AL2" s="186"/>
      <c r="AM2" s="192" t="s">
        <v>480</v>
      </c>
      <c r="AN2" s="187" t="s">
        <v>481</v>
      </c>
      <c r="AO2" s="188"/>
      <c r="AP2" s="193"/>
      <c r="AQ2" s="192" t="s">
        <v>480</v>
      </c>
      <c r="AR2" s="191"/>
      <c r="AS2" s="133"/>
      <c r="AT2" s="133"/>
      <c r="AU2" s="133"/>
    </row>
    <row r="3" spans="2:47" ht="12.75">
      <c r="B3" s="115" t="s">
        <v>37</v>
      </c>
      <c r="C3" s="166" t="s">
        <v>511</v>
      </c>
      <c r="D3" s="190"/>
      <c r="E3" s="190"/>
      <c r="F3" s="190"/>
      <c r="G3" s="187" t="s">
        <v>127</v>
      </c>
      <c r="H3" s="190"/>
      <c r="I3" s="188"/>
      <c r="J3" s="188"/>
      <c r="K3" s="193"/>
      <c r="L3" s="187" t="s">
        <v>482</v>
      </c>
      <c r="M3" s="188"/>
      <c r="N3" s="188"/>
      <c r="O3" s="193"/>
      <c r="P3" s="191"/>
      <c r="Q3" s="133"/>
      <c r="R3" s="115" t="s">
        <v>37</v>
      </c>
      <c r="S3" s="166" t="s">
        <v>483</v>
      </c>
      <c r="T3" s="188"/>
      <c r="U3" s="188"/>
      <c r="V3" s="193"/>
      <c r="W3" s="192" t="s">
        <v>32</v>
      </c>
      <c r="X3" s="192" t="s">
        <v>369</v>
      </c>
      <c r="Y3" s="187" t="s">
        <v>484</v>
      </c>
      <c r="Z3" s="168" t="s">
        <v>485</v>
      </c>
      <c r="AA3" s="192" t="s">
        <v>486</v>
      </c>
      <c r="AB3" s="192" t="s">
        <v>487</v>
      </c>
      <c r="AC3" s="192" t="s">
        <v>488</v>
      </c>
      <c r="AD3" s="192" t="s">
        <v>32</v>
      </c>
      <c r="AE3" s="191"/>
      <c r="AF3" s="133"/>
      <c r="AG3" s="115" t="s">
        <v>37</v>
      </c>
      <c r="AH3" s="187" t="s">
        <v>489</v>
      </c>
      <c r="AI3" s="188"/>
      <c r="AJ3" s="193"/>
      <c r="AK3" s="192" t="s">
        <v>490</v>
      </c>
      <c r="AL3" s="192" t="s">
        <v>485</v>
      </c>
      <c r="AM3" s="168" t="s">
        <v>491</v>
      </c>
      <c r="AN3" s="166" t="s">
        <v>492</v>
      </c>
      <c r="AO3" s="190"/>
      <c r="AP3" s="167"/>
      <c r="AQ3" s="168" t="s">
        <v>493</v>
      </c>
      <c r="AR3" s="191"/>
      <c r="AS3" s="133"/>
      <c r="AT3" s="133"/>
      <c r="AU3" s="133"/>
    </row>
    <row r="4" spans="2:47" ht="12.75">
      <c r="B4" s="141" t="s">
        <v>39</v>
      </c>
      <c r="C4" s="166" t="s">
        <v>1142</v>
      </c>
      <c r="D4" s="190"/>
      <c r="E4" s="190"/>
      <c r="F4" s="190"/>
      <c r="G4" s="166" t="s">
        <v>497</v>
      </c>
      <c r="H4" s="190"/>
      <c r="I4" s="190"/>
      <c r="J4" s="190"/>
      <c r="K4" s="167"/>
      <c r="L4" s="166" t="s">
        <v>500</v>
      </c>
      <c r="M4" s="190"/>
      <c r="N4" s="190"/>
      <c r="O4" s="167"/>
      <c r="P4" s="191"/>
      <c r="Q4" s="133"/>
      <c r="R4" s="115" t="s">
        <v>39</v>
      </c>
      <c r="S4" s="166" t="s">
        <v>501</v>
      </c>
      <c r="T4" s="190"/>
      <c r="U4" s="190"/>
      <c r="V4" s="190"/>
      <c r="W4" s="168" t="s">
        <v>502</v>
      </c>
      <c r="X4" s="168" t="s">
        <v>368</v>
      </c>
      <c r="Y4" s="168"/>
      <c r="Z4" s="166" t="s">
        <v>503</v>
      </c>
      <c r="AA4" s="168" t="s">
        <v>213</v>
      </c>
      <c r="AB4" s="167" t="s">
        <v>213</v>
      </c>
      <c r="AC4" s="168" t="s">
        <v>504</v>
      </c>
      <c r="AD4" s="168"/>
      <c r="AE4" s="191"/>
      <c r="AF4" s="133"/>
      <c r="AG4" s="115" t="s">
        <v>39</v>
      </c>
      <c r="AH4" s="201" t="s">
        <v>505</v>
      </c>
      <c r="AI4" s="190"/>
      <c r="AJ4" s="167"/>
      <c r="AK4" s="168"/>
      <c r="AL4" s="168" t="s">
        <v>506</v>
      </c>
      <c r="AM4" s="168" t="s">
        <v>507</v>
      </c>
      <c r="AN4" s="201" t="s">
        <v>508</v>
      </c>
      <c r="AO4" s="190"/>
      <c r="AP4" s="167"/>
      <c r="AQ4" s="168" t="s">
        <v>509</v>
      </c>
      <c r="AR4" s="191"/>
      <c r="AS4" s="133"/>
      <c r="AT4" s="133"/>
      <c r="AU4" s="133"/>
    </row>
    <row r="5" spans="2:47" ht="12.75">
      <c r="B5" s="136" t="s">
        <v>41</v>
      </c>
      <c r="C5" s="201" t="s">
        <v>510</v>
      </c>
      <c r="D5" s="170"/>
      <c r="E5" s="170"/>
      <c r="F5" s="172"/>
      <c r="G5" s="194" t="s">
        <v>128</v>
      </c>
      <c r="H5" s="225"/>
      <c r="I5" s="225"/>
      <c r="J5" s="170"/>
      <c r="K5" s="172"/>
      <c r="L5" s="194" t="s">
        <v>532</v>
      </c>
      <c r="M5" s="170"/>
      <c r="N5" s="170"/>
      <c r="O5" s="172"/>
      <c r="P5" s="191"/>
      <c r="Q5" s="133"/>
      <c r="R5" s="136" t="s">
        <v>41</v>
      </c>
      <c r="S5" s="201" t="s">
        <v>534</v>
      </c>
      <c r="T5" s="190"/>
      <c r="U5" s="190"/>
      <c r="V5" s="190"/>
      <c r="W5" s="168"/>
      <c r="X5" s="168"/>
      <c r="Y5" s="168"/>
      <c r="Z5" s="166"/>
      <c r="AA5" s="168"/>
      <c r="AB5" s="167"/>
      <c r="AC5" s="168" t="s">
        <v>535</v>
      </c>
      <c r="AD5" s="168"/>
      <c r="AE5" s="191"/>
      <c r="AF5" s="133"/>
      <c r="AG5" s="136" t="s">
        <v>41</v>
      </c>
      <c r="AH5" s="192" t="s">
        <v>536</v>
      </c>
      <c r="AI5" s="192" t="s">
        <v>537</v>
      </c>
      <c r="AJ5" s="192" t="s">
        <v>32</v>
      </c>
      <c r="AK5" s="168"/>
      <c r="AL5" s="127"/>
      <c r="AM5" s="168" t="s">
        <v>538</v>
      </c>
      <c r="AN5" s="192" t="s">
        <v>539</v>
      </c>
      <c r="AO5" s="192" t="s">
        <v>539</v>
      </c>
      <c r="AP5" s="192" t="s">
        <v>32</v>
      </c>
      <c r="AQ5" s="168"/>
      <c r="AR5" s="191"/>
      <c r="AS5" s="133"/>
      <c r="AT5" s="133"/>
      <c r="AU5" s="133"/>
    </row>
    <row r="6" spans="2:47" ht="12.75">
      <c r="B6" s="115"/>
      <c r="C6" s="192" t="s">
        <v>540</v>
      </c>
      <c r="D6" s="192" t="s">
        <v>541</v>
      </c>
      <c r="E6" s="192" t="s">
        <v>3</v>
      </c>
      <c r="F6" s="192" t="s">
        <v>32</v>
      </c>
      <c r="G6" s="192" t="s">
        <v>451</v>
      </c>
      <c r="H6" s="192" t="s">
        <v>540</v>
      </c>
      <c r="I6" s="192" t="s">
        <v>541</v>
      </c>
      <c r="J6" s="192" t="s">
        <v>3</v>
      </c>
      <c r="K6" s="192" t="s">
        <v>32</v>
      </c>
      <c r="L6" s="192" t="s">
        <v>540</v>
      </c>
      <c r="M6" s="192" t="s">
        <v>541</v>
      </c>
      <c r="N6" s="192" t="s">
        <v>3</v>
      </c>
      <c r="O6" s="192" t="s">
        <v>32</v>
      </c>
      <c r="P6" s="191"/>
      <c r="Q6" s="133"/>
      <c r="R6" s="115"/>
      <c r="S6" s="192" t="s">
        <v>540</v>
      </c>
      <c r="T6" s="192" t="s">
        <v>541</v>
      </c>
      <c r="U6" s="192" t="s">
        <v>3</v>
      </c>
      <c r="V6" s="187" t="s">
        <v>32</v>
      </c>
      <c r="W6" s="168" t="s">
        <v>543</v>
      </c>
      <c r="X6" s="168" t="s">
        <v>544</v>
      </c>
      <c r="Y6" s="168" t="s">
        <v>545</v>
      </c>
      <c r="Z6" s="166" t="s">
        <v>546</v>
      </c>
      <c r="AA6" s="168" t="s">
        <v>547</v>
      </c>
      <c r="AB6" s="167" t="s">
        <v>548</v>
      </c>
      <c r="AC6" s="168" t="s">
        <v>549</v>
      </c>
      <c r="AD6" s="168" t="s">
        <v>100</v>
      </c>
      <c r="AE6" s="191"/>
      <c r="AF6" s="133"/>
      <c r="AG6" s="115"/>
      <c r="AH6" s="168"/>
      <c r="AI6" s="168" t="s">
        <v>550</v>
      </c>
      <c r="AJ6" s="168"/>
      <c r="AK6" s="168"/>
      <c r="AL6" s="168"/>
      <c r="AM6" s="168"/>
      <c r="AN6" s="168" t="s">
        <v>551</v>
      </c>
      <c r="AO6" s="168" t="s">
        <v>552</v>
      </c>
      <c r="AP6" s="168"/>
      <c r="AQ6" s="168" t="s">
        <v>553</v>
      </c>
      <c r="AR6" s="191"/>
      <c r="AS6" s="133"/>
      <c r="AT6" s="133"/>
      <c r="AU6" s="133"/>
    </row>
    <row r="7" spans="2:47" ht="12.75">
      <c r="B7" s="171"/>
      <c r="C7" s="168"/>
      <c r="D7" s="168"/>
      <c r="E7" s="168"/>
      <c r="F7" s="168"/>
      <c r="G7" s="168" t="s">
        <v>452</v>
      </c>
      <c r="H7" s="168"/>
      <c r="I7" s="168"/>
      <c r="J7" s="168"/>
      <c r="K7" s="168"/>
      <c r="L7" s="168"/>
      <c r="M7" s="168"/>
      <c r="N7" s="168"/>
      <c r="O7" s="168"/>
      <c r="P7" s="191"/>
      <c r="Q7" s="133"/>
      <c r="R7" s="171"/>
      <c r="S7" s="168"/>
      <c r="T7" s="168"/>
      <c r="U7" s="168"/>
      <c r="V7" s="166"/>
      <c r="W7" s="168" t="s">
        <v>554</v>
      </c>
      <c r="X7" s="168" t="s">
        <v>555</v>
      </c>
      <c r="Y7" s="168"/>
      <c r="Z7" s="166" t="s">
        <v>556</v>
      </c>
      <c r="AA7" s="168" t="s">
        <v>557</v>
      </c>
      <c r="AB7" s="167" t="s">
        <v>558</v>
      </c>
      <c r="AC7" s="168" t="s">
        <v>559</v>
      </c>
      <c r="AD7" s="168"/>
      <c r="AE7" s="191"/>
      <c r="AF7" s="133"/>
      <c r="AG7" s="171"/>
      <c r="AH7" s="168" t="s">
        <v>560</v>
      </c>
      <c r="AI7" s="168" t="s">
        <v>561</v>
      </c>
      <c r="AJ7" s="168" t="s">
        <v>100</v>
      </c>
      <c r="AK7" s="168" t="s">
        <v>562</v>
      </c>
      <c r="AL7" s="168" t="s">
        <v>546</v>
      </c>
      <c r="AM7" s="166" t="s">
        <v>563</v>
      </c>
      <c r="AN7" s="168"/>
      <c r="AO7" s="168" t="s">
        <v>89</v>
      </c>
      <c r="AP7" s="168"/>
      <c r="AQ7" s="168" t="s">
        <v>564</v>
      </c>
      <c r="AR7" s="191"/>
      <c r="AS7" s="133"/>
      <c r="AT7" s="133"/>
      <c r="AU7" s="133"/>
    </row>
    <row r="8" spans="2:47" ht="12.75">
      <c r="B8" s="171"/>
      <c r="C8" s="168" t="s">
        <v>565</v>
      </c>
      <c r="D8" s="168" t="s">
        <v>566</v>
      </c>
      <c r="E8" s="168" t="s">
        <v>81</v>
      </c>
      <c r="F8" s="168" t="s">
        <v>100</v>
      </c>
      <c r="G8" s="168" t="s">
        <v>1143</v>
      </c>
      <c r="H8" s="168" t="s">
        <v>565</v>
      </c>
      <c r="I8" s="168" t="s">
        <v>566</v>
      </c>
      <c r="J8" s="168" t="s">
        <v>81</v>
      </c>
      <c r="K8" s="168" t="s">
        <v>100</v>
      </c>
      <c r="L8" s="168" t="s">
        <v>565</v>
      </c>
      <c r="M8" s="168" t="s">
        <v>566</v>
      </c>
      <c r="N8" s="168" t="s">
        <v>81</v>
      </c>
      <c r="O8" s="168" t="s">
        <v>100</v>
      </c>
      <c r="P8" s="191"/>
      <c r="Q8" s="133"/>
      <c r="R8" s="171"/>
      <c r="S8" s="168" t="s">
        <v>565</v>
      </c>
      <c r="T8" s="168" t="s">
        <v>566</v>
      </c>
      <c r="U8" s="168" t="s">
        <v>81</v>
      </c>
      <c r="V8" s="166" t="s">
        <v>100</v>
      </c>
      <c r="W8" s="199"/>
      <c r="X8" s="168"/>
      <c r="Y8" s="168"/>
      <c r="Z8" s="168" t="s">
        <v>112</v>
      </c>
      <c r="AA8" s="168"/>
      <c r="AB8" s="167"/>
      <c r="AC8" s="168" t="s">
        <v>567</v>
      </c>
      <c r="AD8" s="168"/>
      <c r="AE8" s="191"/>
      <c r="AF8" s="133"/>
      <c r="AG8" s="171"/>
      <c r="AH8" s="168"/>
      <c r="AI8" s="168" t="s">
        <v>568</v>
      </c>
      <c r="AJ8" s="168"/>
      <c r="AK8" s="168"/>
      <c r="AL8" s="168" t="s">
        <v>569</v>
      </c>
      <c r="AM8" s="166" t="s">
        <v>570</v>
      </c>
      <c r="AN8" s="168" t="s">
        <v>571</v>
      </c>
      <c r="AO8" s="168" t="s">
        <v>572</v>
      </c>
      <c r="AP8" s="168"/>
      <c r="AQ8" s="168" t="s">
        <v>573</v>
      </c>
      <c r="AR8" s="191"/>
      <c r="AS8" s="133"/>
      <c r="AT8" s="133"/>
      <c r="AU8" s="133"/>
    </row>
    <row r="9" spans="2:47" ht="12.75">
      <c r="B9" s="171"/>
      <c r="C9" s="168"/>
      <c r="D9" s="168"/>
      <c r="E9" s="168"/>
      <c r="F9" s="168"/>
      <c r="G9" s="168" t="s">
        <v>1148</v>
      </c>
      <c r="H9" s="168"/>
      <c r="I9" s="168"/>
      <c r="J9" s="168"/>
      <c r="K9" s="168"/>
      <c r="L9" s="168"/>
      <c r="M9" s="168"/>
      <c r="N9" s="168"/>
      <c r="O9" s="168"/>
      <c r="P9" s="191"/>
      <c r="Q9" s="133"/>
      <c r="R9" s="171"/>
      <c r="S9" s="168"/>
      <c r="T9" s="168"/>
      <c r="U9" s="168"/>
      <c r="V9" s="166"/>
      <c r="W9" s="199"/>
      <c r="X9" s="199"/>
      <c r="Y9" s="168"/>
      <c r="Z9" s="168"/>
      <c r="AA9" s="199"/>
      <c r="AB9" s="200"/>
      <c r="AC9" s="199"/>
      <c r="AD9" s="199"/>
      <c r="AE9" s="191"/>
      <c r="AF9" s="133"/>
      <c r="AG9" s="171"/>
      <c r="AH9" s="168"/>
      <c r="AI9" s="168"/>
      <c r="AJ9" s="168"/>
      <c r="AK9" s="168"/>
      <c r="AL9" s="168" t="s">
        <v>112</v>
      </c>
      <c r="AM9" s="168" t="s">
        <v>574</v>
      </c>
      <c r="AN9" s="168" t="s">
        <v>233</v>
      </c>
      <c r="AO9" s="168" t="s">
        <v>575</v>
      </c>
      <c r="AP9" s="168" t="s">
        <v>100</v>
      </c>
      <c r="AQ9" s="168"/>
      <c r="AR9" s="191"/>
      <c r="AS9" s="133"/>
      <c r="AT9" s="133"/>
      <c r="AU9" s="133"/>
    </row>
    <row r="10" spans="2:47" ht="12.75">
      <c r="B10" s="171"/>
      <c r="C10" s="199" t="s">
        <v>576</v>
      </c>
      <c r="D10" s="199" t="s">
        <v>577</v>
      </c>
      <c r="E10" s="199" t="s">
        <v>101</v>
      </c>
      <c r="F10" s="199" t="s">
        <v>135</v>
      </c>
      <c r="G10" s="168" t="s">
        <v>1149</v>
      </c>
      <c r="H10" s="199" t="s">
        <v>576</v>
      </c>
      <c r="I10" s="199" t="s">
        <v>577</v>
      </c>
      <c r="J10" s="199" t="s">
        <v>101</v>
      </c>
      <c r="K10" s="199" t="s">
        <v>135</v>
      </c>
      <c r="L10" s="199" t="s">
        <v>576</v>
      </c>
      <c r="M10" s="199" t="s">
        <v>577</v>
      </c>
      <c r="N10" s="199" t="s">
        <v>101</v>
      </c>
      <c r="O10" s="199" t="s">
        <v>135</v>
      </c>
      <c r="P10" s="191"/>
      <c r="Q10" s="133"/>
      <c r="R10" s="171"/>
      <c r="S10" s="199" t="s">
        <v>576</v>
      </c>
      <c r="T10" s="199" t="s">
        <v>577</v>
      </c>
      <c r="U10" s="199" t="s">
        <v>101</v>
      </c>
      <c r="V10" s="201" t="s">
        <v>135</v>
      </c>
      <c r="W10" s="199" t="s">
        <v>578</v>
      </c>
      <c r="X10" s="199" t="s">
        <v>579</v>
      </c>
      <c r="Y10" s="199" t="s">
        <v>580</v>
      </c>
      <c r="Z10" s="199" t="s">
        <v>578</v>
      </c>
      <c r="AA10" s="199" t="s">
        <v>581</v>
      </c>
      <c r="AB10" s="199" t="s">
        <v>581</v>
      </c>
      <c r="AC10" s="199" t="s">
        <v>582</v>
      </c>
      <c r="AD10" s="199" t="s">
        <v>135</v>
      </c>
      <c r="AE10" s="191"/>
      <c r="AF10" s="133"/>
      <c r="AG10" s="171"/>
      <c r="AH10" s="201" t="s">
        <v>583</v>
      </c>
      <c r="AI10" s="199" t="s">
        <v>584</v>
      </c>
      <c r="AJ10" s="199" t="s">
        <v>135</v>
      </c>
      <c r="AK10" s="199" t="s">
        <v>585</v>
      </c>
      <c r="AL10" s="199" t="s">
        <v>586</v>
      </c>
      <c r="AM10" s="168" t="s">
        <v>587</v>
      </c>
      <c r="AN10" s="168"/>
      <c r="AO10" s="168" t="s">
        <v>233</v>
      </c>
      <c r="AP10" s="168"/>
      <c r="AQ10" s="168"/>
      <c r="AR10" s="191"/>
      <c r="AS10" s="133"/>
      <c r="AT10" s="133"/>
      <c r="AU10" s="133"/>
    </row>
    <row r="11" spans="2:47" ht="12.75">
      <c r="B11" s="171"/>
      <c r="C11" s="168"/>
      <c r="D11" s="168"/>
      <c r="E11" s="168"/>
      <c r="F11" s="168"/>
      <c r="G11" s="168" t="s">
        <v>1144</v>
      </c>
      <c r="H11" s="168"/>
      <c r="I11" s="168"/>
      <c r="J11" s="168"/>
      <c r="K11" s="168"/>
      <c r="L11" s="168"/>
      <c r="M11" s="168"/>
      <c r="N11" s="168"/>
      <c r="O11" s="168"/>
      <c r="P11" s="191"/>
      <c r="Q11" s="133"/>
      <c r="R11" s="171"/>
      <c r="S11" s="168"/>
      <c r="T11" s="168"/>
      <c r="U11" s="168"/>
      <c r="V11" s="166"/>
      <c r="W11" s="199" t="s">
        <v>588</v>
      </c>
      <c r="X11" s="199" t="s">
        <v>589</v>
      </c>
      <c r="Y11" s="199" t="s">
        <v>590</v>
      </c>
      <c r="Z11" s="199" t="s">
        <v>588</v>
      </c>
      <c r="AA11" s="199" t="s">
        <v>591</v>
      </c>
      <c r="AB11" s="199" t="s">
        <v>592</v>
      </c>
      <c r="AC11" s="199" t="s">
        <v>593</v>
      </c>
      <c r="AD11" s="168"/>
      <c r="AE11" s="191"/>
      <c r="AF11" s="133"/>
      <c r="AG11" s="171"/>
      <c r="AH11" s="199" t="s">
        <v>590</v>
      </c>
      <c r="AI11" s="199" t="s">
        <v>594</v>
      </c>
      <c r="AJ11" s="168"/>
      <c r="AK11" s="199" t="s">
        <v>590</v>
      </c>
      <c r="AL11" s="199" t="s">
        <v>248</v>
      </c>
      <c r="AM11" s="168" t="s">
        <v>595</v>
      </c>
      <c r="AN11" s="168"/>
      <c r="AO11" s="168"/>
      <c r="AP11" s="168"/>
      <c r="AQ11" s="168"/>
      <c r="AR11" s="191"/>
      <c r="AS11" s="133"/>
      <c r="AT11" s="133"/>
      <c r="AU11" s="133"/>
    </row>
    <row r="12" spans="2:47" ht="12.75">
      <c r="B12" s="171"/>
      <c r="C12" s="168"/>
      <c r="D12" s="168"/>
      <c r="E12" s="168"/>
      <c r="F12" s="168"/>
      <c r="G12" s="199" t="s">
        <v>1145</v>
      </c>
      <c r="H12" s="168"/>
      <c r="I12" s="168"/>
      <c r="J12" s="168"/>
      <c r="K12" s="168"/>
      <c r="L12" s="168"/>
      <c r="M12" s="168"/>
      <c r="N12" s="168"/>
      <c r="O12" s="168"/>
      <c r="P12" s="191"/>
      <c r="Q12" s="133"/>
      <c r="R12" s="171"/>
      <c r="S12" s="168"/>
      <c r="T12" s="168"/>
      <c r="U12" s="168"/>
      <c r="V12" s="166"/>
      <c r="W12" s="199"/>
      <c r="X12" s="199"/>
      <c r="Y12" s="199"/>
      <c r="Z12" s="199"/>
      <c r="AA12" s="199" t="s">
        <v>596</v>
      </c>
      <c r="AB12" s="199" t="s">
        <v>248</v>
      </c>
      <c r="AC12" s="199" t="s">
        <v>597</v>
      </c>
      <c r="AD12" s="168"/>
      <c r="AE12" s="191"/>
      <c r="AF12" s="133"/>
      <c r="AG12" s="171"/>
      <c r="AH12" s="199"/>
      <c r="AI12" s="199" t="s">
        <v>598</v>
      </c>
      <c r="AJ12" s="168"/>
      <c r="AK12" s="199"/>
      <c r="AL12" s="199"/>
      <c r="AM12" s="199" t="s">
        <v>599</v>
      </c>
      <c r="AN12" s="199" t="s">
        <v>600</v>
      </c>
      <c r="AO12" s="199" t="s">
        <v>601</v>
      </c>
      <c r="AP12" s="199" t="s">
        <v>135</v>
      </c>
      <c r="AQ12" s="199" t="s">
        <v>599</v>
      </c>
      <c r="AR12" s="191"/>
      <c r="AS12" s="133"/>
      <c r="AT12" s="133"/>
      <c r="AU12" s="133"/>
    </row>
    <row r="13" spans="2:47" ht="12.75">
      <c r="B13" s="171"/>
      <c r="C13" s="168"/>
      <c r="D13" s="168"/>
      <c r="E13" s="168"/>
      <c r="F13" s="168"/>
      <c r="G13" s="199" t="s">
        <v>1146</v>
      </c>
      <c r="H13" s="168"/>
      <c r="I13" s="168"/>
      <c r="J13" s="168"/>
      <c r="K13" s="168"/>
      <c r="L13" s="168"/>
      <c r="M13" s="168"/>
      <c r="N13" s="168"/>
      <c r="O13" s="168"/>
      <c r="P13" s="191"/>
      <c r="Q13" s="133"/>
      <c r="R13" s="171"/>
      <c r="S13" s="168"/>
      <c r="T13" s="168"/>
      <c r="U13" s="168"/>
      <c r="V13" s="166"/>
      <c r="W13" s="199"/>
      <c r="X13" s="199"/>
      <c r="Y13" s="199"/>
      <c r="Z13" s="199"/>
      <c r="AA13" s="199"/>
      <c r="AB13" s="199"/>
      <c r="AC13" s="199" t="s">
        <v>602</v>
      </c>
      <c r="AD13" s="168"/>
      <c r="AE13" s="191"/>
      <c r="AF13" s="133"/>
      <c r="AG13" s="171"/>
      <c r="AH13" s="199"/>
      <c r="AI13" s="199"/>
      <c r="AJ13" s="168"/>
      <c r="AK13" s="199"/>
      <c r="AL13" s="199"/>
      <c r="AM13" s="199" t="s">
        <v>603</v>
      </c>
      <c r="AN13" s="199"/>
      <c r="AO13" s="199" t="s">
        <v>151</v>
      </c>
      <c r="AP13" s="199"/>
      <c r="AQ13" s="199" t="s">
        <v>604</v>
      </c>
      <c r="AR13" s="191"/>
      <c r="AS13" s="133"/>
      <c r="AT13" s="133"/>
      <c r="AU13" s="133"/>
    </row>
    <row r="14" spans="2:47" ht="12.75">
      <c r="B14" s="171"/>
      <c r="C14" s="168"/>
      <c r="D14" s="168"/>
      <c r="E14" s="168"/>
      <c r="F14" s="168"/>
      <c r="G14" s="199" t="s">
        <v>1147</v>
      </c>
      <c r="H14" s="168"/>
      <c r="I14" s="168"/>
      <c r="J14" s="168"/>
      <c r="K14" s="168"/>
      <c r="L14" s="168"/>
      <c r="M14" s="168"/>
      <c r="N14" s="168"/>
      <c r="O14" s="168"/>
      <c r="P14" s="191"/>
      <c r="Q14" s="133"/>
      <c r="R14" s="171"/>
      <c r="S14" s="168"/>
      <c r="T14" s="168"/>
      <c r="U14" s="168"/>
      <c r="V14" s="166"/>
      <c r="W14" s="199"/>
      <c r="X14" s="199"/>
      <c r="Y14" s="199"/>
      <c r="Z14" s="199"/>
      <c r="AA14" s="199"/>
      <c r="AB14" s="199"/>
      <c r="AC14" s="199"/>
      <c r="AD14" s="168"/>
      <c r="AE14" s="191"/>
      <c r="AF14" s="133"/>
      <c r="AG14" s="171"/>
      <c r="AH14" s="199"/>
      <c r="AI14" s="199"/>
      <c r="AJ14" s="168"/>
      <c r="AK14" s="199"/>
      <c r="AL14" s="199"/>
      <c r="AM14" s="199" t="s">
        <v>605</v>
      </c>
      <c r="AN14" s="199"/>
      <c r="AO14" s="199"/>
      <c r="AP14" s="199"/>
      <c r="AQ14" s="199" t="s">
        <v>606</v>
      </c>
      <c r="AR14" s="191"/>
      <c r="AS14" s="133"/>
      <c r="AT14" s="133"/>
      <c r="AU14" s="133"/>
    </row>
    <row r="15" spans="2:47" ht="12.75">
      <c r="B15" s="171"/>
      <c r="C15" s="144"/>
      <c r="D15" s="144"/>
      <c r="E15" s="144"/>
      <c r="F15" s="145" t="s">
        <v>607</v>
      </c>
      <c r="G15" s="145"/>
      <c r="H15" s="144"/>
      <c r="I15" s="144"/>
      <c r="J15" s="144"/>
      <c r="K15" s="145" t="s">
        <v>453</v>
      </c>
      <c r="L15" s="144"/>
      <c r="M15" s="144"/>
      <c r="N15" s="144"/>
      <c r="O15" s="145" t="s">
        <v>454</v>
      </c>
      <c r="P15" s="191"/>
      <c r="Q15" s="133"/>
      <c r="R15" s="171"/>
      <c r="S15" s="168"/>
      <c r="T15" s="168"/>
      <c r="U15" s="168"/>
      <c r="V15" s="145" t="s">
        <v>366</v>
      </c>
      <c r="W15" s="145" t="s">
        <v>367</v>
      </c>
      <c r="X15" s="168"/>
      <c r="Y15" s="168"/>
      <c r="Z15" s="145" t="s">
        <v>370</v>
      </c>
      <c r="AA15" s="168"/>
      <c r="AB15" s="168"/>
      <c r="AC15" s="168"/>
      <c r="AD15" s="145" t="s">
        <v>371</v>
      </c>
      <c r="AE15" s="191"/>
      <c r="AF15" s="133"/>
      <c r="AG15" s="171"/>
      <c r="AH15" s="168"/>
      <c r="AI15" s="168"/>
      <c r="AJ15" s="145" t="s">
        <v>372</v>
      </c>
      <c r="AK15" s="168"/>
      <c r="AL15" s="145" t="s">
        <v>373</v>
      </c>
      <c r="AM15" s="145" t="s">
        <v>498</v>
      </c>
      <c r="AN15" s="168"/>
      <c r="AO15" s="168"/>
      <c r="AP15" s="145" t="s">
        <v>374</v>
      </c>
      <c r="AQ15" s="145" t="s">
        <v>375</v>
      </c>
      <c r="AR15" s="191"/>
      <c r="AS15" s="133"/>
      <c r="AT15" s="133"/>
      <c r="AU15" s="133"/>
    </row>
    <row r="16" spans="2:47" ht="12.75">
      <c r="B16" s="149" t="s">
        <v>1411</v>
      </c>
      <c r="C16" s="148">
        <v>2</v>
      </c>
      <c r="D16" s="148">
        <v>3</v>
      </c>
      <c r="E16" s="148">
        <v>4</v>
      </c>
      <c r="F16" s="148">
        <v>5</v>
      </c>
      <c r="G16" s="148">
        <v>6</v>
      </c>
      <c r="H16" s="148">
        <v>7</v>
      </c>
      <c r="I16" s="148">
        <v>8</v>
      </c>
      <c r="J16" s="148">
        <v>9</v>
      </c>
      <c r="K16" s="148">
        <v>10</v>
      </c>
      <c r="L16" s="148">
        <v>11</v>
      </c>
      <c r="M16" s="148">
        <v>12</v>
      </c>
      <c r="N16" s="148">
        <v>13</v>
      </c>
      <c r="O16" s="148">
        <v>14</v>
      </c>
      <c r="P16" s="191"/>
      <c r="Q16" s="115"/>
      <c r="R16" s="149" t="s">
        <v>1411</v>
      </c>
      <c r="S16" s="148">
        <v>15</v>
      </c>
      <c r="T16" s="148">
        <v>16</v>
      </c>
      <c r="U16" s="148">
        <v>17</v>
      </c>
      <c r="V16" s="148">
        <v>18</v>
      </c>
      <c r="W16" s="148">
        <v>19</v>
      </c>
      <c r="X16" s="148">
        <v>20</v>
      </c>
      <c r="Y16" s="148">
        <v>21</v>
      </c>
      <c r="Z16" s="148">
        <v>22</v>
      </c>
      <c r="AA16" s="148">
        <v>23</v>
      </c>
      <c r="AB16" s="148">
        <v>24</v>
      </c>
      <c r="AC16" s="148">
        <v>25</v>
      </c>
      <c r="AD16" s="148">
        <v>26</v>
      </c>
      <c r="AE16" s="191"/>
      <c r="AF16" s="115"/>
      <c r="AG16" s="149" t="s">
        <v>1411</v>
      </c>
      <c r="AH16" s="148">
        <v>27</v>
      </c>
      <c r="AI16" s="148">
        <v>28</v>
      </c>
      <c r="AJ16" s="148">
        <v>29</v>
      </c>
      <c r="AK16" s="148">
        <v>30</v>
      </c>
      <c r="AL16" s="148">
        <v>31</v>
      </c>
      <c r="AM16" s="148">
        <v>32</v>
      </c>
      <c r="AN16" s="148">
        <v>33</v>
      </c>
      <c r="AO16" s="148">
        <v>34</v>
      </c>
      <c r="AP16" s="148">
        <v>35</v>
      </c>
      <c r="AQ16" s="148">
        <v>36</v>
      </c>
      <c r="AR16" s="191"/>
      <c r="AS16" s="133"/>
      <c r="AT16" s="133"/>
      <c r="AU16" s="133"/>
    </row>
    <row r="17" spans="2:45" ht="12.75" hidden="1">
      <c r="B17" s="4"/>
      <c r="C17" s="18" t="s">
        <v>609</v>
      </c>
      <c r="D17" s="18" t="s">
        <v>610</v>
      </c>
      <c r="E17" s="18" t="s">
        <v>611</v>
      </c>
      <c r="F17" s="18" t="s">
        <v>612</v>
      </c>
      <c r="G17" s="18" t="s">
        <v>450</v>
      </c>
      <c r="H17" s="18" t="s">
        <v>613</v>
      </c>
      <c r="I17" s="18" t="s">
        <v>614</v>
      </c>
      <c r="J17" s="18" t="s">
        <v>615</v>
      </c>
      <c r="K17" s="18" t="s">
        <v>616</v>
      </c>
      <c r="L17" s="18" t="s">
        <v>617</v>
      </c>
      <c r="M17" s="18" t="s">
        <v>618</v>
      </c>
      <c r="N17" s="18" t="s">
        <v>619</v>
      </c>
      <c r="O17" s="18" t="s">
        <v>620</v>
      </c>
      <c r="P17" s="18"/>
      <c r="Q17" s="18"/>
      <c r="R17" s="18" t="s">
        <v>609</v>
      </c>
      <c r="S17" s="18" t="s">
        <v>621</v>
      </c>
      <c r="T17" s="18" t="s">
        <v>622</v>
      </c>
      <c r="U17" s="18" t="s">
        <v>640</v>
      </c>
      <c r="V17" s="18" t="s">
        <v>623</v>
      </c>
      <c r="W17" s="18" t="s">
        <v>624</v>
      </c>
      <c r="X17" s="18" t="s">
        <v>625</v>
      </c>
      <c r="Y17" s="18" t="s">
        <v>626</v>
      </c>
      <c r="Z17" s="18" t="s">
        <v>641</v>
      </c>
      <c r="AA17" s="18" t="s">
        <v>627</v>
      </c>
      <c r="AB17" s="18" t="s">
        <v>628</v>
      </c>
      <c r="AC17" s="18" t="s">
        <v>629</v>
      </c>
      <c r="AD17" s="18" t="s">
        <v>630</v>
      </c>
      <c r="AE17" s="18"/>
      <c r="AF17" s="18"/>
      <c r="AG17" s="18" t="s">
        <v>609</v>
      </c>
      <c r="AH17" s="18" t="s">
        <v>631</v>
      </c>
      <c r="AI17" s="18" t="s">
        <v>632</v>
      </c>
      <c r="AJ17" s="18" t="s">
        <v>633</v>
      </c>
      <c r="AK17" s="18" t="s">
        <v>634</v>
      </c>
      <c r="AL17" s="18" t="s">
        <v>635</v>
      </c>
      <c r="AM17" s="18" t="s">
        <v>636</v>
      </c>
      <c r="AN17" s="18" t="s">
        <v>637</v>
      </c>
      <c r="AO17" s="18" t="s">
        <v>638</v>
      </c>
      <c r="AP17" s="18"/>
      <c r="AQ17" s="18" t="s">
        <v>639</v>
      </c>
      <c r="AR17" s="22"/>
      <c r="AS17" s="18" t="s">
        <v>639</v>
      </c>
    </row>
    <row r="18" spans="1:46" s="84" customFormat="1" ht="24" customHeight="1">
      <c r="A18" s="108">
        <v>1</v>
      </c>
      <c r="B18" s="156" t="s">
        <v>517</v>
      </c>
      <c r="C18" s="154">
        <v>0</v>
      </c>
      <c r="D18" s="154">
        <v>1.6819997171079553</v>
      </c>
      <c r="E18" s="154">
        <v>0</v>
      </c>
      <c r="F18" s="154">
        <v>1.6819997171079553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689.9528839582551</v>
      </c>
      <c r="O18" s="154">
        <v>689.9528839582551</v>
      </c>
      <c r="P18" s="108">
        <v>1</v>
      </c>
      <c r="Q18" s="108">
        <v>1</v>
      </c>
      <c r="R18" s="156" t="s">
        <v>517</v>
      </c>
      <c r="S18" s="154">
        <v>264.46695551985107</v>
      </c>
      <c r="T18" s="154">
        <v>1007.6048305330329</v>
      </c>
      <c r="U18" s="154">
        <v>6760.234863010115</v>
      </c>
      <c r="V18" s="154">
        <v>8032.306649062999</v>
      </c>
      <c r="W18" s="154">
        <v>8723.941532738361</v>
      </c>
      <c r="X18" s="154">
        <v>503.15991537457717</v>
      </c>
      <c r="Y18" s="154">
        <v>1543.9167403318452</v>
      </c>
      <c r="Z18" s="154">
        <v>10771.018188444785</v>
      </c>
      <c r="AA18" s="154">
        <v>237.86995999314468</v>
      </c>
      <c r="AB18" s="154">
        <v>6573.078894487489</v>
      </c>
      <c r="AC18" s="154">
        <v>0.8379998590585414</v>
      </c>
      <c r="AD18" s="154">
        <v>6811.786854339693</v>
      </c>
      <c r="AE18" s="108">
        <v>1</v>
      </c>
      <c r="AF18" s="108">
        <v>1</v>
      </c>
      <c r="AG18" s="156" t="s">
        <v>517</v>
      </c>
      <c r="AH18" s="154">
        <v>651.2698904642675</v>
      </c>
      <c r="AI18" s="154">
        <v>230.33996125959953</v>
      </c>
      <c r="AJ18" s="154">
        <v>881.609851723867</v>
      </c>
      <c r="AK18" s="154">
        <v>270.06995457749434</v>
      </c>
      <c r="AL18" s="154">
        <v>7963.466660641054</v>
      </c>
      <c r="AM18" s="154">
        <v>2807.551527803731</v>
      </c>
      <c r="AN18" s="154">
        <v>0</v>
      </c>
      <c r="AO18" s="154">
        <v>0</v>
      </c>
      <c r="AP18" s="154">
        <v>0</v>
      </c>
      <c r="AQ18" s="154">
        <v>2807.551527803731</v>
      </c>
      <c r="AR18" s="108">
        <v>1</v>
      </c>
      <c r="AS18" s="154"/>
      <c r="AT18" s="154"/>
    </row>
    <row r="19" spans="1:46" s="84" customFormat="1" ht="15" customHeight="1">
      <c r="A19" s="108">
        <v>2</v>
      </c>
      <c r="B19" s="156" t="s">
        <v>1346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08">
        <v>2</v>
      </c>
      <c r="Q19" s="108">
        <v>2</v>
      </c>
      <c r="R19" s="156" t="s">
        <v>1346</v>
      </c>
      <c r="S19" s="154">
        <v>0</v>
      </c>
      <c r="T19" s="154">
        <v>10.793358184687468</v>
      </c>
      <c r="U19" s="154">
        <v>74.68121743952089</v>
      </c>
      <c r="V19" s="154">
        <v>85.47457562420836</v>
      </c>
      <c r="W19" s="154">
        <v>85.47457562420836</v>
      </c>
      <c r="X19" s="154">
        <v>214.88515385891154</v>
      </c>
      <c r="Y19" s="154">
        <v>0</v>
      </c>
      <c r="Z19" s="154">
        <v>300.3597294831199</v>
      </c>
      <c r="AA19" s="154">
        <v>0</v>
      </c>
      <c r="AB19" s="154">
        <v>143.51206586300322</v>
      </c>
      <c r="AC19" s="154">
        <v>0.14067997633932647</v>
      </c>
      <c r="AD19" s="154">
        <v>143.65274583934254</v>
      </c>
      <c r="AE19" s="108">
        <v>2</v>
      </c>
      <c r="AF19" s="108">
        <v>2</v>
      </c>
      <c r="AG19" s="156" t="s">
        <v>1346</v>
      </c>
      <c r="AH19" s="154">
        <v>0</v>
      </c>
      <c r="AI19" s="154">
        <v>0</v>
      </c>
      <c r="AJ19" s="154">
        <v>0</v>
      </c>
      <c r="AK19" s="154">
        <v>0</v>
      </c>
      <c r="AL19" s="154">
        <v>143.65274583934254</v>
      </c>
      <c r="AM19" s="154">
        <v>156.70698364377736</v>
      </c>
      <c r="AN19" s="154">
        <v>0</v>
      </c>
      <c r="AO19" s="154">
        <v>0</v>
      </c>
      <c r="AP19" s="154">
        <v>0</v>
      </c>
      <c r="AQ19" s="154">
        <v>156.70698364377736</v>
      </c>
      <c r="AR19" s="108">
        <v>2</v>
      </c>
      <c r="AS19" s="154"/>
      <c r="AT19" s="154"/>
    </row>
    <row r="20" spans="1:46" s="84" customFormat="1" ht="15" customHeight="1">
      <c r="A20" s="108">
        <v>3</v>
      </c>
      <c r="B20" s="156" t="s">
        <v>391</v>
      </c>
      <c r="C20" s="154">
        <v>0</v>
      </c>
      <c r="D20" s="154">
        <v>29.912924969007175</v>
      </c>
      <c r="E20" s="154">
        <v>262.075975921985</v>
      </c>
      <c r="F20" s="154">
        <v>291.98890089099217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1791.635228668586</v>
      </c>
      <c r="O20" s="154">
        <v>1791.635228668586</v>
      </c>
      <c r="P20" s="108">
        <v>3</v>
      </c>
      <c r="Q20" s="108">
        <v>3</v>
      </c>
      <c r="R20" s="156" t="s">
        <v>391</v>
      </c>
      <c r="S20" s="154">
        <v>264.39671553166465</v>
      </c>
      <c r="T20" s="154">
        <v>6547.63782876637</v>
      </c>
      <c r="U20" s="154">
        <v>250.52785786423902</v>
      </c>
      <c r="V20" s="154">
        <v>7062.562402162274</v>
      </c>
      <c r="W20" s="154">
        <v>9146.186531721853</v>
      </c>
      <c r="X20" s="154">
        <v>11947.20164062493</v>
      </c>
      <c r="Y20" s="154">
        <v>9351.21273723892</v>
      </c>
      <c r="Z20" s="154">
        <v>30444.6009095857</v>
      </c>
      <c r="AA20" s="154">
        <v>668.2735176044628</v>
      </c>
      <c r="AB20" s="154">
        <v>1012.9220696387374</v>
      </c>
      <c r="AC20" s="154">
        <v>245.14954876880572</v>
      </c>
      <c r="AD20" s="154">
        <v>1926.345136012006</v>
      </c>
      <c r="AE20" s="108">
        <v>3</v>
      </c>
      <c r="AF20" s="108">
        <v>3</v>
      </c>
      <c r="AG20" s="156" t="s">
        <v>391</v>
      </c>
      <c r="AH20" s="154">
        <v>780.9273586574469</v>
      </c>
      <c r="AI20" s="154">
        <v>599.0487292472363</v>
      </c>
      <c r="AJ20" s="154">
        <v>1379.9760879046833</v>
      </c>
      <c r="AK20" s="154">
        <v>4998.835839256164</v>
      </c>
      <c r="AL20" s="154">
        <v>8305.157063172854</v>
      </c>
      <c r="AM20" s="154">
        <v>22139.443846412847</v>
      </c>
      <c r="AN20" s="154">
        <v>0</v>
      </c>
      <c r="AO20" s="154">
        <v>0</v>
      </c>
      <c r="AP20" s="154">
        <v>0</v>
      </c>
      <c r="AQ20" s="154">
        <v>22139.443846412847</v>
      </c>
      <c r="AR20" s="108">
        <v>3</v>
      </c>
      <c r="AS20" s="154"/>
      <c r="AT20" s="154"/>
    </row>
    <row r="21" spans="1:46" s="86" customFormat="1" ht="15" customHeight="1">
      <c r="A21" s="108">
        <v>4</v>
      </c>
      <c r="B21" s="156" t="s">
        <v>518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08">
        <v>4</v>
      </c>
      <c r="Q21" s="108">
        <v>4</v>
      </c>
      <c r="R21" s="156" t="s">
        <v>518</v>
      </c>
      <c r="S21" s="154">
        <v>0</v>
      </c>
      <c r="T21" s="154">
        <v>686.9103744699685</v>
      </c>
      <c r="U21" s="154">
        <v>355.67342018002495</v>
      </c>
      <c r="V21" s="154">
        <v>1042.5837946499935</v>
      </c>
      <c r="W21" s="154">
        <v>1042.5837946499935</v>
      </c>
      <c r="X21" s="154">
        <v>0</v>
      </c>
      <c r="Y21" s="154">
        <v>37.37362371420772</v>
      </c>
      <c r="Z21" s="154">
        <v>1079.9574183642012</v>
      </c>
      <c r="AA21" s="154">
        <v>0</v>
      </c>
      <c r="AB21" s="154">
        <v>570.9413639745559</v>
      </c>
      <c r="AC21" s="154">
        <v>0</v>
      </c>
      <c r="AD21" s="154">
        <v>570.9413639745559</v>
      </c>
      <c r="AE21" s="108">
        <v>4</v>
      </c>
      <c r="AF21" s="108">
        <v>4</v>
      </c>
      <c r="AG21" s="156" t="s">
        <v>518</v>
      </c>
      <c r="AH21" s="154">
        <v>0</v>
      </c>
      <c r="AI21" s="154">
        <v>0</v>
      </c>
      <c r="AJ21" s="154">
        <v>0</v>
      </c>
      <c r="AK21" s="154">
        <v>0.48674991813454055</v>
      </c>
      <c r="AL21" s="154">
        <v>571.4281138926905</v>
      </c>
      <c r="AM21" s="154">
        <v>508.5293044715107</v>
      </c>
      <c r="AN21" s="154">
        <v>0</v>
      </c>
      <c r="AO21" s="154">
        <v>0</v>
      </c>
      <c r="AP21" s="154">
        <v>0</v>
      </c>
      <c r="AQ21" s="154">
        <v>508.5293044715107</v>
      </c>
      <c r="AR21" s="108">
        <v>4</v>
      </c>
      <c r="AS21" s="154"/>
      <c r="AT21" s="154"/>
    </row>
    <row r="22" spans="1:46" s="84" customFormat="1" ht="15" customHeight="1">
      <c r="A22" s="108">
        <v>5</v>
      </c>
      <c r="B22" s="156" t="s">
        <v>519</v>
      </c>
      <c r="C22" s="154">
        <v>0</v>
      </c>
      <c r="D22" s="154">
        <v>23.386466066678768</v>
      </c>
      <c r="E22" s="154">
        <v>0</v>
      </c>
      <c r="F22" s="154">
        <v>23.386466066678768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08">
        <v>5</v>
      </c>
      <c r="Q22" s="108">
        <v>5</v>
      </c>
      <c r="R22" s="156" t="s">
        <v>519</v>
      </c>
      <c r="S22" s="154">
        <v>0</v>
      </c>
      <c r="T22" s="154">
        <v>1084.7365975604007</v>
      </c>
      <c r="U22" s="154">
        <v>0.005859999014418918</v>
      </c>
      <c r="V22" s="154">
        <v>1084.742457559415</v>
      </c>
      <c r="W22" s="154">
        <v>1108.1289236260939</v>
      </c>
      <c r="X22" s="154">
        <v>0</v>
      </c>
      <c r="Y22" s="154">
        <v>502.35886550930405</v>
      </c>
      <c r="Z22" s="154">
        <v>1610.4877891353979</v>
      </c>
      <c r="AA22" s="154">
        <v>0</v>
      </c>
      <c r="AB22" s="154">
        <v>207.7705650554995</v>
      </c>
      <c r="AC22" s="154">
        <v>12.87878783394338</v>
      </c>
      <c r="AD22" s="154">
        <v>220.6493528894429</v>
      </c>
      <c r="AE22" s="108">
        <v>5</v>
      </c>
      <c r="AF22" s="108">
        <v>5</v>
      </c>
      <c r="AG22" s="156" t="s">
        <v>519</v>
      </c>
      <c r="AH22" s="154">
        <v>0</v>
      </c>
      <c r="AI22" s="154">
        <v>0</v>
      </c>
      <c r="AJ22" s="154">
        <v>0</v>
      </c>
      <c r="AK22" s="154">
        <v>0</v>
      </c>
      <c r="AL22" s="154">
        <v>220.6493528894429</v>
      </c>
      <c r="AM22" s="154">
        <v>1389.8384362459549</v>
      </c>
      <c r="AN22" s="154">
        <v>0</v>
      </c>
      <c r="AO22" s="154">
        <v>0</v>
      </c>
      <c r="AP22" s="154">
        <v>0</v>
      </c>
      <c r="AQ22" s="154">
        <v>1389.8384362459549</v>
      </c>
      <c r="AR22" s="108">
        <v>5</v>
      </c>
      <c r="AS22" s="154"/>
      <c r="AT22" s="154"/>
    </row>
    <row r="23" spans="1:46" s="84" customFormat="1" ht="15" customHeight="1">
      <c r="A23" s="108">
        <v>6</v>
      </c>
      <c r="B23" s="156" t="s">
        <v>520</v>
      </c>
      <c r="C23" s="154">
        <v>149.99997477181526</v>
      </c>
      <c r="D23" s="154">
        <v>0</v>
      </c>
      <c r="E23" s="154">
        <v>0</v>
      </c>
      <c r="F23" s="154">
        <v>149.99997477181526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1486.980559907823</v>
      </c>
      <c r="N23" s="154">
        <v>12464.219873668704</v>
      </c>
      <c r="O23" s="154">
        <v>13951.200433576527</v>
      </c>
      <c r="P23" s="108">
        <v>6</v>
      </c>
      <c r="Q23" s="108">
        <v>6</v>
      </c>
      <c r="R23" s="156" t="s">
        <v>520</v>
      </c>
      <c r="S23" s="154">
        <v>3086.826310833083</v>
      </c>
      <c r="T23" s="154">
        <v>25956.06064450398</v>
      </c>
      <c r="U23" s="154">
        <v>1155.1990957094595</v>
      </c>
      <c r="V23" s="154">
        <v>30198.086051046525</v>
      </c>
      <c r="W23" s="154">
        <v>44299.28645939487</v>
      </c>
      <c r="X23" s="154">
        <v>19224.70053663748</v>
      </c>
      <c r="Y23" s="154">
        <v>23316.23497849079</v>
      </c>
      <c r="Z23" s="154">
        <v>86840.22197452314</v>
      </c>
      <c r="AA23" s="154">
        <v>6373.840297997016</v>
      </c>
      <c r="AB23" s="154">
        <v>1904.4489096946866</v>
      </c>
      <c r="AC23" s="154">
        <v>528.7172410761434</v>
      </c>
      <c r="AD23" s="154">
        <v>8807.006448767846</v>
      </c>
      <c r="AE23" s="108">
        <v>6</v>
      </c>
      <c r="AF23" s="108">
        <v>6</v>
      </c>
      <c r="AG23" s="156" t="s">
        <v>520</v>
      </c>
      <c r="AH23" s="154">
        <v>11337.360573192833</v>
      </c>
      <c r="AI23" s="154">
        <v>2003.3164330663633</v>
      </c>
      <c r="AJ23" s="154">
        <v>13340.677006259197</v>
      </c>
      <c r="AK23" s="154">
        <v>1446.5064867150734</v>
      </c>
      <c r="AL23" s="154">
        <v>23594.189941742115</v>
      </c>
      <c r="AM23" s="154">
        <v>63246.032032781026</v>
      </c>
      <c r="AN23" s="154">
        <v>0</v>
      </c>
      <c r="AO23" s="154">
        <v>0</v>
      </c>
      <c r="AP23" s="154">
        <v>0</v>
      </c>
      <c r="AQ23" s="154">
        <v>63246.032032781026</v>
      </c>
      <c r="AR23" s="108">
        <v>6</v>
      </c>
      <c r="AS23" s="154"/>
      <c r="AT23" s="154"/>
    </row>
    <row r="24" spans="1:46" s="84" customFormat="1" ht="15" customHeight="1">
      <c r="A24" s="108">
        <v>7</v>
      </c>
      <c r="B24" s="156" t="s">
        <v>521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08">
        <v>7</v>
      </c>
      <c r="Q24" s="108">
        <v>7</v>
      </c>
      <c r="R24" s="156" t="s">
        <v>521</v>
      </c>
      <c r="S24" s="154">
        <v>59.33117002121354</v>
      </c>
      <c r="T24" s="154">
        <v>2769.001264287419</v>
      </c>
      <c r="U24" s="154">
        <v>12.164627954056447</v>
      </c>
      <c r="V24" s="154">
        <v>2840.497062262689</v>
      </c>
      <c r="W24" s="154">
        <v>2840.497062262689</v>
      </c>
      <c r="X24" s="154">
        <v>3276.8154588792027</v>
      </c>
      <c r="Y24" s="154">
        <v>1535.3500117726653</v>
      </c>
      <c r="Z24" s="154">
        <v>7652.662532914557</v>
      </c>
      <c r="AA24" s="154">
        <v>0</v>
      </c>
      <c r="AB24" s="154">
        <v>169.87755142864685</v>
      </c>
      <c r="AC24" s="154">
        <v>1.681889717126456</v>
      </c>
      <c r="AD24" s="154">
        <v>171.55944114577332</v>
      </c>
      <c r="AE24" s="108">
        <v>7</v>
      </c>
      <c r="AF24" s="108">
        <v>7</v>
      </c>
      <c r="AG24" s="156" t="s">
        <v>521</v>
      </c>
      <c r="AH24" s="154">
        <v>201.30744614251807</v>
      </c>
      <c r="AI24" s="154">
        <v>0</v>
      </c>
      <c r="AJ24" s="154">
        <v>201.30744614251807</v>
      </c>
      <c r="AK24" s="154">
        <v>1390.1997661851842</v>
      </c>
      <c r="AL24" s="154">
        <v>1763.0666534734755</v>
      </c>
      <c r="AM24" s="154">
        <v>5889.595879441082</v>
      </c>
      <c r="AN24" s="154">
        <v>0</v>
      </c>
      <c r="AO24" s="154">
        <v>0</v>
      </c>
      <c r="AP24" s="154">
        <v>0</v>
      </c>
      <c r="AQ24" s="154">
        <v>5889.595879441082</v>
      </c>
      <c r="AR24" s="108">
        <v>7</v>
      </c>
      <c r="AS24" s="154"/>
      <c r="AT24" s="154"/>
    </row>
    <row r="25" spans="1:46" s="84" customFormat="1" ht="15" customHeight="1">
      <c r="A25" s="108">
        <v>8</v>
      </c>
      <c r="B25" s="156" t="s">
        <v>392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246.06026861563365</v>
      </c>
      <c r="N25" s="154">
        <v>1999.8680036463475</v>
      </c>
      <c r="O25" s="154">
        <v>2245.928272261981</v>
      </c>
      <c r="P25" s="108">
        <v>8</v>
      </c>
      <c r="Q25" s="108">
        <v>8</v>
      </c>
      <c r="R25" s="156" t="s">
        <v>392</v>
      </c>
      <c r="S25" s="154">
        <v>709.8258106158688</v>
      </c>
      <c r="T25" s="154">
        <v>114210.8647211115</v>
      </c>
      <c r="U25" s="154">
        <v>128868.58908585922</v>
      </c>
      <c r="V25" s="154">
        <v>243789.27961758658</v>
      </c>
      <c r="W25" s="154">
        <v>246035.20788984856</v>
      </c>
      <c r="X25" s="154">
        <v>1216.0945554675782</v>
      </c>
      <c r="Y25" s="154">
        <v>47494.21585204633</v>
      </c>
      <c r="Z25" s="154">
        <v>294745.5182973625</v>
      </c>
      <c r="AA25" s="154">
        <v>2436.1664002662246</v>
      </c>
      <c r="AB25" s="154">
        <v>65951.42967776579</v>
      </c>
      <c r="AC25" s="154">
        <v>7417.229022511632</v>
      </c>
      <c r="AD25" s="154">
        <v>75804.82510054365</v>
      </c>
      <c r="AE25" s="108">
        <v>8</v>
      </c>
      <c r="AF25" s="108">
        <v>8</v>
      </c>
      <c r="AG25" s="156" t="s">
        <v>392</v>
      </c>
      <c r="AH25" s="154">
        <v>3017.834922436602</v>
      </c>
      <c r="AI25" s="154">
        <v>315.38391695623295</v>
      </c>
      <c r="AJ25" s="154">
        <v>3333.218839392835</v>
      </c>
      <c r="AK25" s="154">
        <v>4147.533832434885</v>
      </c>
      <c r="AL25" s="154">
        <v>83285.57777237137</v>
      </c>
      <c r="AM25" s="154">
        <v>211459.94052499114</v>
      </c>
      <c r="AN25" s="154">
        <v>0</v>
      </c>
      <c r="AO25" s="154">
        <v>0</v>
      </c>
      <c r="AP25" s="154">
        <v>0</v>
      </c>
      <c r="AQ25" s="154">
        <v>211459.94052499114</v>
      </c>
      <c r="AR25" s="108">
        <v>8</v>
      </c>
      <c r="AS25" s="154"/>
      <c r="AT25" s="154"/>
    </row>
    <row r="26" spans="1:46" s="84" customFormat="1" ht="15" customHeight="1">
      <c r="A26" s="108">
        <v>9</v>
      </c>
      <c r="B26" s="156" t="s">
        <v>522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315.32884696549513</v>
      </c>
      <c r="O26" s="154">
        <v>315.32884696549513</v>
      </c>
      <c r="P26" s="108">
        <v>9</v>
      </c>
      <c r="Q26" s="108">
        <v>9</v>
      </c>
      <c r="R26" s="156" t="s">
        <v>522</v>
      </c>
      <c r="S26" s="154">
        <v>0</v>
      </c>
      <c r="T26" s="154">
        <v>133.87420748397466</v>
      </c>
      <c r="U26" s="154">
        <v>141.84947614263075</v>
      </c>
      <c r="V26" s="154">
        <v>275.7236836266054</v>
      </c>
      <c r="W26" s="154">
        <v>591.0525305921005</v>
      </c>
      <c r="X26" s="154">
        <v>0</v>
      </c>
      <c r="Y26" s="154">
        <v>0</v>
      </c>
      <c r="Z26" s="154">
        <v>591.0525305921005</v>
      </c>
      <c r="AA26" s="154">
        <v>91.14360467074611</v>
      </c>
      <c r="AB26" s="154">
        <v>189.82033807451094</v>
      </c>
      <c r="AC26" s="154">
        <v>0</v>
      </c>
      <c r="AD26" s="154">
        <v>280.96394274525704</v>
      </c>
      <c r="AE26" s="108">
        <v>9</v>
      </c>
      <c r="AF26" s="108">
        <v>9</v>
      </c>
      <c r="AG26" s="156" t="s">
        <v>522</v>
      </c>
      <c r="AH26" s="154">
        <v>0</v>
      </c>
      <c r="AI26" s="154">
        <v>0</v>
      </c>
      <c r="AJ26" s="154">
        <v>0</v>
      </c>
      <c r="AK26" s="154">
        <v>0</v>
      </c>
      <c r="AL26" s="154">
        <v>280.96394274525704</v>
      </c>
      <c r="AM26" s="154">
        <v>310.0885878468435</v>
      </c>
      <c r="AN26" s="154">
        <v>0</v>
      </c>
      <c r="AO26" s="154">
        <v>0</v>
      </c>
      <c r="AP26" s="154">
        <v>0</v>
      </c>
      <c r="AQ26" s="154">
        <v>310.0885878468435</v>
      </c>
      <c r="AR26" s="108">
        <v>9</v>
      </c>
      <c r="AS26" s="154"/>
      <c r="AT26" s="154"/>
    </row>
    <row r="27" spans="1:46" s="84" customFormat="1" ht="15" customHeight="1">
      <c r="A27" s="108">
        <v>10</v>
      </c>
      <c r="B27" s="156" t="s">
        <v>523</v>
      </c>
      <c r="C27" s="154">
        <v>0</v>
      </c>
      <c r="D27" s="154">
        <v>361.59737918368654</v>
      </c>
      <c r="E27" s="154">
        <v>0</v>
      </c>
      <c r="F27" s="154">
        <v>361.59737918368654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6452.4268947797</v>
      </c>
      <c r="O27" s="154">
        <v>6452.4268947797</v>
      </c>
      <c r="P27" s="108">
        <v>10</v>
      </c>
      <c r="Q27" s="108">
        <v>10</v>
      </c>
      <c r="R27" s="156" t="s">
        <v>523</v>
      </c>
      <c r="S27" s="154">
        <v>2664.52396185924</v>
      </c>
      <c r="T27" s="154">
        <v>7539.012502029119</v>
      </c>
      <c r="U27" s="154">
        <v>1.2618997877636913</v>
      </c>
      <c r="V27" s="154">
        <v>10204.798363676122</v>
      </c>
      <c r="W27" s="154">
        <v>17018.82263763951</v>
      </c>
      <c r="X27" s="154">
        <v>20591.65556673215</v>
      </c>
      <c r="Y27" s="154">
        <v>8847.510311955586</v>
      </c>
      <c r="Z27" s="154">
        <v>46457.98851632725</v>
      </c>
      <c r="AA27" s="154">
        <v>3410.6914163628835</v>
      </c>
      <c r="AB27" s="154">
        <v>16.654357198938197</v>
      </c>
      <c r="AC27" s="154">
        <v>74.51829746692206</v>
      </c>
      <c r="AD27" s="154">
        <v>3501.8640710287436</v>
      </c>
      <c r="AE27" s="108">
        <v>10</v>
      </c>
      <c r="AF27" s="108">
        <v>10</v>
      </c>
      <c r="AG27" s="156" t="s">
        <v>523</v>
      </c>
      <c r="AH27" s="154">
        <v>4916.744393062955</v>
      </c>
      <c r="AI27" s="154">
        <v>316.23879681245245</v>
      </c>
      <c r="AJ27" s="154">
        <v>5232.983189875407</v>
      </c>
      <c r="AK27" s="154">
        <v>2664.6130218442613</v>
      </c>
      <c r="AL27" s="154">
        <v>11399.460282748412</v>
      </c>
      <c r="AM27" s="154">
        <v>35058.528233578836</v>
      </c>
      <c r="AN27" s="154">
        <v>0</v>
      </c>
      <c r="AO27" s="154">
        <v>0</v>
      </c>
      <c r="AP27" s="154">
        <v>0</v>
      </c>
      <c r="AQ27" s="154">
        <v>35058.528233578836</v>
      </c>
      <c r="AR27" s="108">
        <v>10</v>
      </c>
      <c r="AS27" s="154"/>
      <c r="AT27" s="154"/>
    </row>
    <row r="28" spans="1:46" s="84" customFormat="1" ht="15" customHeight="1">
      <c r="A28" s="108">
        <v>11</v>
      </c>
      <c r="B28" s="156" t="s">
        <v>524</v>
      </c>
      <c r="C28" s="154">
        <v>0</v>
      </c>
      <c r="D28" s="154">
        <v>0</v>
      </c>
      <c r="E28" s="154">
        <v>129.16287827636333</v>
      </c>
      <c r="F28" s="154">
        <v>129.16287827636333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953.2283596784987</v>
      </c>
      <c r="O28" s="154">
        <v>953.2283596784987</v>
      </c>
      <c r="P28" s="108">
        <v>11</v>
      </c>
      <c r="Q28" s="108">
        <v>11</v>
      </c>
      <c r="R28" s="156" t="s">
        <v>524</v>
      </c>
      <c r="S28" s="154">
        <v>3218.793008637878</v>
      </c>
      <c r="T28" s="154">
        <v>4176.758087519718</v>
      </c>
      <c r="U28" s="154">
        <v>945.0158710597402</v>
      </c>
      <c r="V28" s="154">
        <v>8340.566967217337</v>
      </c>
      <c r="W28" s="154">
        <v>9422.958205172199</v>
      </c>
      <c r="X28" s="154">
        <v>10666.923125952317</v>
      </c>
      <c r="Y28" s="154">
        <v>19002.475774013</v>
      </c>
      <c r="Z28" s="154">
        <v>39092.35710513752</v>
      </c>
      <c r="AA28" s="154">
        <v>372.05319742514416</v>
      </c>
      <c r="AB28" s="154">
        <v>716.0578695677116</v>
      </c>
      <c r="AC28" s="154">
        <v>2.7713895338857406</v>
      </c>
      <c r="AD28" s="154">
        <v>1090.8824565267414</v>
      </c>
      <c r="AE28" s="108">
        <v>11</v>
      </c>
      <c r="AF28" s="108">
        <v>11</v>
      </c>
      <c r="AG28" s="156" t="s">
        <v>524</v>
      </c>
      <c r="AH28" s="154">
        <v>9666.137314272406</v>
      </c>
      <c r="AI28" s="154">
        <v>0</v>
      </c>
      <c r="AJ28" s="154">
        <v>9666.137314272406</v>
      </c>
      <c r="AK28" s="154">
        <v>10712.987398204863</v>
      </c>
      <c r="AL28" s="154">
        <v>21470.00716900401</v>
      </c>
      <c r="AM28" s="154">
        <v>17622.34993613351</v>
      </c>
      <c r="AN28" s="154">
        <v>0</v>
      </c>
      <c r="AO28" s="154">
        <v>-1365.8107102871288</v>
      </c>
      <c r="AP28" s="154">
        <v>-1365.8107102871288</v>
      </c>
      <c r="AQ28" s="154">
        <v>16256.53922584638</v>
      </c>
      <c r="AR28" s="108">
        <v>11</v>
      </c>
      <c r="AS28" s="154"/>
      <c r="AT28" s="154"/>
    </row>
    <row r="29" spans="1:46" s="84" customFormat="1" ht="15" customHeight="1">
      <c r="A29" s="108">
        <v>12</v>
      </c>
      <c r="B29" s="156" t="s">
        <v>525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29.795994988673385</v>
      </c>
      <c r="O29" s="154">
        <v>29.795994988673385</v>
      </c>
      <c r="P29" s="108">
        <v>12</v>
      </c>
      <c r="Q29" s="108">
        <v>12</v>
      </c>
      <c r="R29" s="156" t="s">
        <v>525</v>
      </c>
      <c r="S29" s="154">
        <v>19.827996665170353</v>
      </c>
      <c r="T29" s="154">
        <v>39.17499341123909</v>
      </c>
      <c r="U29" s="154">
        <v>0</v>
      </c>
      <c r="V29" s="154">
        <v>59.002990076409446</v>
      </c>
      <c r="W29" s="154">
        <v>88.79898506508283</v>
      </c>
      <c r="X29" s="154">
        <v>174.87997058730036</v>
      </c>
      <c r="Y29" s="154">
        <v>46.10999224485601</v>
      </c>
      <c r="Z29" s="154">
        <v>309.7889478972392</v>
      </c>
      <c r="AA29" s="154">
        <v>23.065926120589715</v>
      </c>
      <c r="AB29" s="154">
        <v>17.379267077017108</v>
      </c>
      <c r="AC29" s="154">
        <v>20.13579661340212</v>
      </c>
      <c r="AD29" s="154">
        <v>60.58098981100895</v>
      </c>
      <c r="AE29" s="108">
        <v>12</v>
      </c>
      <c r="AF29" s="108">
        <v>12</v>
      </c>
      <c r="AG29" s="156" t="s">
        <v>525</v>
      </c>
      <c r="AH29" s="154">
        <v>35.08608409894426</v>
      </c>
      <c r="AI29" s="154">
        <v>0</v>
      </c>
      <c r="AJ29" s="154">
        <v>35.08608409894426</v>
      </c>
      <c r="AK29" s="154">
        <v>42.58487283773854</v>
      </c>
      <c r="AL29" s="154">
        <v>138.25194674769176</v>
      </c>
      <c r="AM29" s="154">
        <v>171.53700114954745</v>
      </c>
      <c r="AN29" s="154">
        <v>0</v>
      </c>
      <c r="AO29" s="154">
        <v>0</v>
      </c>
      <c r="AP29" s="154">
        <v>0</v>
      </c>
      <c r="AQ29" s="154">
        <v>171.53700114954745</v>
      </c>
      <c r="AR29" s="108">
        <v>12</v>
      </c>
      <c r="AS29" s="154"/>
      <c r="AT29" s="154"/>
    </row>
    <row r="30" spans="1:46" s="84" customFormat="1" ht="15" customHeight="1">
      <c r="A30" s="108">
        <v>13</v>
      </c>
      <c r="B30" s="156" t="s">
        <v>526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225.11608213819292</v>
      </c>
      <c r="N30" s="154">
        <v>1669.8565391502912</v>
      </c>
      <c r="O30" s="154">
        <v>1894.972621288484</v>
      </c>
      <c r="P30" s="108">
        <v>13</v>
      </c>
      <c r="Q30" s="108">
        <v>13</v>
      </c>
      <c r="R30" s="156" t="s">
        <v>526</v>
      </c>
      <c r="S30" s="154">
        <v>70.12604820564536</v>
      </c>
      <c r="T30" s="154">
        <v>504.4068751648536</v>
      </c>
      <c r="U30" s="154">
        <v>153.36368420607997</v>
      </c>
      <c r="V30" s="154">
        <v>727.896607576579</v>
      </c>
      <c r="W30" s="154">
        <v>2622.869228865063</v>
      </c>
      <c r="X30" s="154">
        <v>3037.6397791056643</v>
      </c>
      <c r="Y30" s="154">
        <v>1433.9992688186364</v>
      </c>
      <c r="Z30" s="154">
        <v>7094.508276789365</v>
      </c>
      <c r="AA30" s="154">
        <v>1356.5368518468797</v>
      </c>
      <c r="AB30" s="154">
        <v>363.5764988508226</v>
      </c>
      <c r="AC30" s="154">
        <v>100.77551305077543</v>
      </c>
      <c r="AD30" s="154">
        <v>1820.888863748478</v>
      </c>
      <c r="AE30" s="108">
        <v>13</v>
      </c>
      <c r="AF30" s="108">
        <v>13</v>
      </c>
      <c r="AG30" s="156" t="s">
        <v>526</v>
      </c>
      <c r="AH30" s="154">
        <v>676.8004461703364</v>
      </c>
      <c r="AI30" s="154">
        <v>94.39738412349968</v>
      </c>
      <c r="AJ30" s="154">
        <v>771.1978302938361</v>
      </c>
      <c r="AK30" s="154">
        <v>591.1299205790845</v>
      </c>
      <c r="AL30" s="154">
        <v>3183.2166146213985</v>
      </c>
      <c r="AM30" s="154">
        <v>3911.291662167966</v>
      </c>
      <c r="AN30" s="154">
        <v>0</v>
      </c>
      <c r="AO30" s="154">
        <v>0</v>
      </c>
      <c r="AP30" s="154">
        <v>0</v>
      </c>
      <c r="AQ30" s="154">
        <v>3911.291662167966</v>
      </c>
      <c r="AR30" s="108">
        <v>13</v>
      </c>
      <c r="AS30" s="154"/>
      <c r="AT30" s="154"/>
    </row>
    <row r="31" spans="1:46" s="84" customFormat="1" ht="15" customHeight="1">
      <c r="A31" s="108">
        <v>14</v>
      </c>
      <c r="B31" s="156" t="s">
        <v>527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777.9388691600745</v>
      </c>
      <c r="O31" s="154">
        <v>777.9388691600745</v>
      </c>
      <c r="P31" s="108">
        <v>14</v>
      </c>
      <c r="Q31" s="108">
        <v>14</v>
      </c>
      <c r="R31" s="156" t="s">
        <v>527</v>
      </c>
      <c r="S31" s="154">
        <v>690.1558839241129</v>
      </c>
      <c r="T31" s="154">
        <v>1739.8297073816489</v>
      </c>
      <c r="U31" s="154">
        <v>1979.8726670093215</v>
      </c>
      <c r="V31" s="154">
        <v>4409.858258315084</v>
      </c>
      <c r="W31" s="154">
        <v>5187.797127475158</v>
      </c>
      <c r="X31" s="154">
        <v>677.3768860733861</v>
      </c>
      <c r="Y31" s="154">
        <v>2846.1635213096592</v>
      </c>
      <c r="Z31" s="154">
        <v>8711.337534858203</v>
      </c>
      <c r="AA31" s="154">
        <v>415.26893015677973</v>
      </c>
      <c r="AB31" s="154">
        <v>1978.1646672965865</v>
      </c>
      <c r="AC31" s="154">
        <v>4.5469992352496265</v>
      </c>
      <c r="AD31" s="154">
        <v>2397.9805966886156</v>
      </c>
      <c r="AE31" s="108">
        <v>14</v>
      </c>
      <c r="AF31" s="108">
        <v>14</v>
      </c>
      <c r="AG31" s="156" t="s">
        <v>527</v>
      </c>
      <c r="AH31" s="154">
        <v>1153.8558059353845</v>
      </c>
      <c r="AI31" s="154">
        <v>282.3269525160153</v>
      </c>
      <c r="AJ31" s="154">
        <v>1436.1827584513999</v>
      </c>
      <c r="AK31" s="154">
        <v>328.1379448111595</v>
      </c>
      <c r="AL31" s="154">
        <v>4162.301299951175</v>
      </c>
      <c r="AM31" s="154">
        <v>4549.036234907028</v>
      </c>
      <c r="AN31" s="154">
        <v>0</v>
      </c>
      <c r="AO31" s="154">
        <v>0</v>
      </c>
      <c r="AP31" s="154">
        <v>0</v>
      </c>
      <c r="AQ31" s="154">
        <v>4549.036234907028</v>
      </c>
      <c r="AR31" s="108">
        <v>14</v>
      </c>
      <c r="AS31" s="154"/>
      <c r="AT31" s="154"/>
    </row>
    <row r="32" spans="1:46" s="84" customFormat="1" ht="15" customHeight="1">
      <c r="A32" s="108">
        <v>15</v>
      </c>
      <c r="B32" s="156" t="s">
        <v>814</v>
      </c>
      <c r="C32" s="154">
        <v>0</v>
      </c>
      <c r="D32" s="154">
        <v>2.970999500313755</v>
      </c>
      <c r="E32" s="154">
        <v>0</v>
      </c>
      <c r="F32" s="154">
        <v>2.970999500313755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23.34799607314895</v>
      </c>
      <c r="O32" s="154">
        <v>23.34799607314895</v>
      </c>
      <c r="P32" s="108">
        <v>15</v>
      </c>
      <c r="Q32" s="108">
        <v>15</v>
      </c>
      <c r="R32" s="156" t="s">
        <v>814</v>
      </c>
      <c r="S32" s="154">
        <v>0</v>
      </c>
      <c r="T32" s="154">
        <v>161.1909728896245</v>
      </c>
      <c r="U32" s="154">
        <v>4.896999176383863</v>
      </c>
      <c r="V32" s="154">
        <v>166.08797206600838</v>
      </c>
      <c r="W32" s="154">
        <v>192.40696763947108</v>
      </c>
      <c r="X32" s="154">
        <v>0</v>
      </c>
      <c r="Y32" s="154">
        <v>56.16399055389489</v>
      </c>
      <c r="Z32" s="154">
        <v>248.57095819336598</v>
      </c>
      <c r="AA32" s="154">
        <v>11.85599800596428</v>
      </c>
      <c r="AB32" s="154">
        <v>12.611997878814227</v>
      </c>
      <c r="AC32" s="154">
        <v>0</v>
      </c>
      <c r="AD32" s="154">
        <v>24.467995884778507</v>
      </c>
      <c r="AE32" s="108">
        <v>15</v>
      </c>
      <c r="AF32" s="108">
        <v>15</v>
      </c>
      <c r="AG32" s="156" t="s">
        <v>814</v>
      </c>
      <c r="AH32" s="154">
        <v>0</v>
      </c>
      <c r="AI32" s="154">
        <v>0</v>
      </c>
      <c r="AJ32" s="154">
        <v>0</v>
      </c>
      <c r="AK32" s="154">
        <v>0</v>
      </c>
      <c r="AL32" s="154">
        <v>24.467995884778507</v>
      </c>
      <c r="AM32" s="154">
        <v>224.10296230858748</v>
      </c>
      <c r="AN32" s="154">
        <v>0</v>
      </c>
      <c r="AO32" s="154">
        <v>0</v>
      </c>
      <c r="AP32" s="154">
        <v>0</v>
      </c>
      <c r="AQ32" s="154">
        <v>224.10296230858748</v>
      </c>
      <c r="AR32" s="108">
        <v>15</v>
      </c>
      <c r="AS32" s="154"/>
      <c r="AT32" s="154"/>
    </row>
    <row r="33" spans="1:46" s="84" customFormat="1" ht="15" customHeight="1">
      <c r="A33" s="108">
        <v>16</v>
      </c>
      <c r="B33" s="156" t="s">
        <v>528</v>
      </c>
      <c r="C33" s="154">
        <v>0</v>
      </c>
      <c r="D33" s="154">
        <v>7.691508706381099</v>
      </c>
      <c r="E33" s="154">
        <v>0</v>
      </c>
      <c r="F33" s="154">
        <v>7.691508706381099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0.2062099653179735</v>
      </c>
      <c r="N33" s="154">
        <v>1896.5399010248866</v>
      </c>
      <c r="O33" s="154">
        <v>1896.7461109902047</v>
      </c>
      <c r="P33" s="108">
        <v>16</v>
      </c>
      <c r="Q33" s="108">
        <v>16</v>
      </c>
      <c r="R33" s="156" t="s">
        <v>528</v>
      </c>
      <c r="S33" s="154">
        <v>176.93112024232178</v>
      </c>
      <c r="T33" s="154">
        <v>2785.77452146636</v>
      </c>
      <c r="U33" s="154">
        <v>13.740807688962047</v>
      </c>
      <c r="V33" s="154">
        <v>2976.446449397644</v>
      </c>
      <c r="W33" s="154">
        <v>4880.88406909423</v>
      </c>
      <c r="X33" s="154">
        <v>2318.456320063639</v>
      </c>
      <c r="Y33" s="154">
        <v>519.8473125679584</v>
      </c>
      <c r="Z33" s="154">
        <v>7719.1877017258275</v>
      </c>
      <c r="AA33" s="154">
        <v>1030.023346762509</v>
      </c>
      <c r="AB33" s="154">
        <v>87.8131552308875</v>
      </c>
      <c r="AC33" s="154">
        <v>14.917197491107487</v>
      </c>
      <c r="AD33" s="154">
        <v>1132.753699484504</v>
      </c>
      <c r="AE33" s="108">
        <v>16</v>
      </c>
      <c r="AF33" s="108">
        <v>16</v>
      </c>
      <c r="AG33" s="156" t="s">
        <v>528</v>
      </c>
      <c r="AH33" s="154">
        <v>180.31335967346993</v>
      </c>
      <c r="AI33" s="154">
        <v>8.749318528470258</v>
      </c>
      <c r="AJ33" s="154">
        <v>189.0626782019402</v>
      </c>
      <c r="AK33" s="154">
        <v>428.11759799578886</v>
      </c>
      <c r="AL33" s="154">
        <v>1749.933975682233</v>
      </c>
      <c r="AM33" s="154">
        <v>5969.253726043595</v>
      </c>
      <c r="AN33" s="154">
        <v>0</v>
      </c>
      <c r="AO33" s="154">
        <v>0</v>
      </c>
      <c r="AP33" s="154">
        <v>0</v>
      </c>
      <c r="AQ33" s="154">
        <v>5969.253726043595</v>
      </c>
      <c r="AR33" s="108">
        <v>16</v>
      </c>
      <c r="AS33" s="154"/>
      <c r="AT33" s="154"/>
    </row>
    <row r="34" spans="1:46" s="84" customFormat="1" ht="15" customHeight="1">
      <c r="A34" s="108">
        <v>17</v>
      </c>
      <c r="B34" s="156" t="s">
        <v>1636</v>
      </c>
      <c r="C34" s="154">
        <v>0</v>
      </c>
      <c r="D34" s="154">
        <v>46.82851212400964</v>
      </c>
      <c r="E34" s="154">
        <v>0</v>
      </c>
      <c r="F34" s="154">
        <v>46.82851212400964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1969.0519688292322</v>
      </c>
      <c r="O34" s="154">
        <v>1969.0519688292322</v>
      </c>
      <c r="P34" s="108">
        <v>17</v>
      </c>
      <c r="Q34" s="108">
        <v>17</v>
      </c>
      <c r="R34" s="156" t="s">
        <v>1636</v>
      </c>
      <c r="S34" s="154">
        <v>232.86146083551375</v>
      </c>
      <c r="T34" s="154">
        <v>3531.5186260412047</v>
      </c>
      <c r="U34" s="154">
        <v>7.254038779958259</v>
      </c>
      <c r="V34" s="154">
        <v>3771.6341256566766</v>
      </c>
      <c r="W34" s="154">
        <v>5787.514606609919</v>
      </c>
      <c r="X34" s="154">
        <v>750.2433738181227</v>
      </c>
      <c r="Y34" s="154">
        <v>1355.1005720884448</v>
      </c>
      <c r="Z34" s="154">
        <v>7892.858552516486</v>
      </c>
      <c r="AA34" s="154">
        <v>632.1404336816113</v>
      </c>
      <c r="AB34" s="154">
        <v>339.98723281825227</v>
      </c>
      <c r="AC34" s="154">
        <v>70.71873810596207</v>
      </c>
      <c r="AD34" s="154">
        <v>1042.8464046058257</v>
      </c>
      <c r="AE34" s="108">
        <v>17</v>
      </c>
      <c r="AF34" s="108">
        <v>17</v>
      </c>
      <c r="AG34" s="156" t="s">
        <v>1636</v>
      </c>
      <c r="AH34" s="154">
        <v>294.0876705380045</v>
      </c>
      <c r="AI34" s="154">
        <v>497.58079631291764</v>
      </c>
      <c r="AJ34" s="154">
        <v>791.6684668509222</v>
      </c>
      <c r="AK34" s="154">
        <v>2519.5756362377983</v>
      </c>
      <c r="AL34" s="154">
        <v>4354.090507694546</v>
      </c>
      <c r="AM34" s="154">
        <v>3538.76804482194</v>
      </c>
      <c r="AN34" s="154">
        <v>0</v>
      </c>
      <c r="AO34" s="154">
        <v>0</v>
      </c>
      <c r="AP34" s="154">
        <v>0</v>
      </c>
      <c r="AQ34" s="154">
        <v>3538.76804482194</v>
      </c>
      <c r="AR34" s="108">
        <v>17</v>
      </c>
      <c r="AS34" s="154"/>
      <c r="AT34" s="154"/>
    </row>
    <row r="35" spans="1:46" s="84" customFormat="1" ht="15" customHeight="1">
      <c r="A35" s="108">
        <v>18</v>
      </c>
      <c r="B35" s="156" t="s">
        <v>54</v>
      </c>
      <c r="C35" s="154">
        <v>4999.99915906051</v>
      </c>
      <c r="D35" s="154">
        <v>0</v>
      </c>
      <c r="E35" s="154">
        <v>0</v>
      </c>
      <c r="F35" s="154">
        <v>4999.99915906051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1132.5898095120683</v>
      </c>
      <c r="N35" s="154">
        <v>10238.646037983352</v>
      </c>
      <c r="O35" s="154">
        <v>11371.23584749542</v>
      </c>
      <c r="P35" s="108">
        <v>18</v>
      </c>
      <c r="Q35" s="108">
        <v>18</v>
      </c>
      <c r="R35" s="156" t="s">
        <v>54</v>
      </c>
      <c r="S35" s="154">
        <v>6539.375050156071</v>
      </c>
      <c r="T35" s="154">
        <v>60276.6353421977</v>
      </c>
      <c r="U35" s="154">
        <v>3304.5473442150346</v>
      </c>
      <c r="V35" s="154">
        <v>70120.55773656881</v>
      </c>
      <c r="W35" s="154">
        <v>86491.79274312474</v>
      </c>
      <c r="X35" s="154">
        <v>107147.96085900663</v>
      </c>
      <c r="Y35" s="154">
        <v>144416.02822096765</v>
      </c>
      <c r="Z35" s="154">
        <v>338055.781823099</v>
      </c>
      <c r="AA35" s="154">
        <v>6462.981643004519</v>
      </c>
      <c r="AB35" s="154">
        <v>5512.273932902078</v>
      </c>
      <c r="AC35" s="154">
        <v>3408.6686867030817</v>
      </c>
      <c r="AD35" s="154">
        <v>15383.92426260968</v>
      </c>
      <c r="AE35" s="108">
        <v>18</v>
      </c>
      <c r="AF35" s="108">
        <v>18</v>
      </c>
      <c r="AG35" s="156" t="s">
        <v>54</v>
      </c>
      <c r="AH35" s="154">
        <v>31784.417614244707</v>
      </c>
      <c r="AI35" s="154">
        <v>612.5630869742845</v>
      </c>
      <c r="AJ35" s="154">
        <v>32396.980701218992</v>
      </c>
      <c r="AK35" s="154">
        <v>74375.67537090938</v>
      </c>
      <c r="AL35" s="154">
        <v>122156.58033473804</v>
      </c>
      <c r="AM35" s="154">
        <v>215899.20148836097</v>
      </c>
      <c r="AN35" s="154">
        <v>0</v>
      </c>
      <c r="AO35" s="154">
        <v>0</v>
      </c>
      <c r="AP35" s="154">
        <v>0</v>
      </c>
      <c r="AQ35" s="154">
        <v>215899.20148836097</v>
      </c>
      <c r="AR35" s="108">
        <v>18</v>
      </c>
      <c r="AS35" s="154"/>
      <c r="AT35" s="154"/>
    </row>
    <row r="36" spans="1:46" s="84" customFormat="1" ht="15" customHeight="1">
      <c r="A36" s="108">
        <v>19</v>
      </c>
      <c r="B36" s="156" t="s">
        <v>529</v>
      </c>
      <c r="C36" s="154">
        <v>224.63175221965142</v>
      </c>
      <c r="D36" s="154">
        <v>1308.8568698660772</v>
      </c>
      <c r="E36" s="154">
        <v>608.8315476018845</v>
      </c>
      <c r="F36" s="154">
        <v>2142.320169687613</v>
      </c>
      <c r="G36" s="154">
        <v>0</v>
      </c>
      <c r="H36" s="154">
        <v>0</v>
      </c>
      <c r="I36" s="154">
        <v>13.49235773074833</v>
      </c>
      <c r="J36" s="154">
        <v>0</v>
      </c>
      <c r="K36" s="154">
        <v>13.49235773074833</v>
      </c>
      <c r="L36" s="154">
        <v>0</v>
      </c>
      <c r="M36" s="154">
        <v>5878.406251323043</v>
      </c>
      <c r="N36" s="154">
        <v>26976.696582845343</v>
      </c>
      <c r="O36" s="154">
        <v>32855.102834168385</v>
      </c>
      <c r="P36" s="108">
        <v>19</v>
      </c>
      <c r="Q36" s="108">
        <v>19</v>
      </c>
      <c r="R36" s="156" t="s">
        <v>529</v>
      </c>
      <c r="S36" s="154">
        <v>16820.2870510308</v>
      </c>
      <c r="T36" s="154">
        <v>61332.28504465016</v>
      </c>
      <c r="U36" s="154">
        <v>58401.171017628156</v>
      </c>
      <c r="V36" s="154">
        <v>136553.74311330912</v>
      </c>
      <c r="W36" s="154">
        <v>171564.65847489587</v>
      </c>
      <c r="X36" s="154">
        <v>96880.86682580791</v>
      </c>
      <c r="Y36" s="154">
        <v>30215.0315181965</v>
      </c>
      <c r="Z36" s="154">
        <v>298660.5568189003</v>
      </c>
      <c r="AA36" s="154">
        <v>26551.968604279453</v>
      </c>
      <c r="AB36" s="154">
        <v>74946.24340494674</v>
      </c>
      <c r="AC36" s="154">
        <v>3575.815228591051</v>
      </c>
      <c r="AD36" s="154">
        <v>105074.02723781724</v>
      </c>
      <c r="AE36" s="108">
        <v>19</v>
      </c>
      <c r="AF36" s="108">
        <v>19</v>
      </c>
      <c r="AG36" s="156" t="s">
        <v>529</v>
      </c>
      <c r="AH36" s="154">
        <v>39521.337562988185</v>
      </c>
      <c r="AI36" s="154">
        <v>1204.6072373996064</v>
      </c>
      <c r="AJ36" s="154">
        <v>40725.94480038779</v>
      </c>
      <c r="AK36" s="154">
        <v>38188.97063707622</v>
      </c>
      <c r="AL36" s="154">
        <v>183988.94267528123</v>
      </c>
      <c r="AM36" s="154">
        <v>114671.61414361905</v>
      </c>
      <c r="AN36" s="154">
        <v>0</v>
      </c>
      <c r="AO36" s="154">
        <v>46.35323220394599</v>
      </c>
      <c r="AP36" s="154">
        <v>46.35323220394599</v>
      </c>
      <c r="AQ36" s="154">
        <v>114717.96737582299</v>
      </c>
      <c r="AR36" s="108">
        <v>19</v>
      </c>
      <c r="AS36" s="154"/>
      <c r="AT36" s="154"/>
    </row>
    <row r="37" spans="1:46" s="84" customFormat="1" ht="15" customHeight="1">
      <c r="A37" s="108">
        <v>20</v>
      </c>
      <c r="B37" s="156" t="s">
        <v>530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0.018439996898615158</v>
      </c>
      <c r="N37" s="154">
        <v>409.5139211247027</v>
      </c>
      <c r="O37" s="154">
        <v>409.5323611216013</v>
      </c>
      <c r="P37" s="108">
        <v>20</v>
      </c>
      <c r="Q37" s="108">
        <v>20</v>
      </c>
      <c r="R37" s="156" t="s">
        <v>530</v>
      </c>
      <c r="S37" s="154">
        <v>164.61985231292837</v>
      </c>
      <c r="T37" s="154">
        <v>301.5701092795486</v>
      </c>
      <c r="U37" s="154">
        <v>20.164836608517945</v>
      </c>
      <c r="V37" s="154">
        <v>486.3547982009949</v>
      </c>
      <c r="W37" s="154">
        <v>895.8871593225962</v>
      </c>
      <c r="X37" s="154">
        <v>262.2299258960925</v>
      </c>
      <c r="Y37" s="154">
        <v>649.2235808084321</v>
      </c>
      <c r="Z37" s="154">
        <v>1807.3406660271207</v>
      </c>
      <c r="AA37" s="154">
        <v>225.26196211365766</v>
      </c>
      <c r="AB37" s="154">
        <v>65.96573890535915</v>
      </c>
      <c r="AC37" s="154">
        <v>18.948986813009203</v>
      </c>
      <c r="AD37" s="154">
        <v>310.176687832026</v>
      </c>
      <c r="AE37" s="108">
        <v>20</v>
      </c>
      <c r="AF37" s="108">
        <v>20</v>
      </c>
      <c r="AG37" s="156" t="s">
        <v>530</v>
      </c>
      <c r="AH37" s="154">
        <v>57.766660284345186</v>
      </c>
      <c r="AI37" s="154">
        <v>0</v>
      </c>
      <c r="AJ37" s="154">
        <v>57.766660284345186</v>
      </c>
      <c r="AK37" s="154">
        <v>112.20374112868544</v>
      </c>
      <c r="AL37" s="154">
        <v>480.1470892450566</v>
      </c>
      <c r="AM37" s="154">
        <v>1327.1935767820642</v>
      </c>
      <c r="AN37" s="154">
        <v>0</v>
      </c>
      <c r="AO37" s="154">
        <v>0</v>
      </c>
      <c r="AP37" s="154">
        <v>0</v>
      </c>
      <c r="AQ37" s="154">
        <v>1327.1935767820642</v>
      </c>
      <c r="AR37" s="108">
        <v>20</v>
      </c>
      <c r="AS37" s="154"/>
      <c r="AT37" s="154"/>
    </row>
    <row r="38" spans="1:46" s="84" customFormat="1" ht="15" customHeight="1">
      <c r="A38" s="108">
        <v>21</v>
      </c>
      <c r="B38" s="156" t="s">
        <v>531</v>
      </c>
      <c r="C38" s="154">
        <v>0</v>
      </c>
      <c r="D38" s="154">
        <v>219.64559305826316</v>
      </c>
      <c r="E38" s="154">
        <v>0</v>
      </c>
      <c r="F38" s="154">
        <v>219.64559305826316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>
        <v>1693.4412351836302</v>
      </c>
      <c r="O38" s="154">
        <v>1693.4412351836302</v>
      </c>
      <c r="P38" s="108">
        <v>21</v>
      </c>
      <c r="Q38" s="108">
        <v>21</v>
      </c>
      <c r="R38" s="156" t="s">
        <v>531</v>
      </c>
      <c r="S38" s="154">
        <v>1155.7791156119072</v>
      </c>
      <c r="T38" s="154">
        <v>1881.471693559177</v>
      </c>
      <c r="U38" s="154">
        <v>747.5598242694632</v>
      </c>
      <c r="V38" s="154">
        <v>3784.8106334405475</v>
      </c>
      <c r="W38" s="154">
        <v>5697.897461682441</v>
      </c>
      <c r="X38" s="154">
        <v>2914.8722297536838</v>
      </c>
      <c r="Y38" s="154">
        <v>5063.0837684504395</v>
      </c>
      <c r="Z38" s="154">
        <v>13675.853459886563</v>
      </c>
      <c r="AA38" s="154">
        <v>1336.584555202615</v>
      </c>
      <c r="AB38" s="154">
        <v>344.96486198107516</v>
      </c>
      <c r="AC38" s="154">
        <v>3.7725693654993817</v>
      </c>
      <c r="AD38" s="154">
        <v>1685.3219865491897</v>
      </c>
      <c r="AE38" s="108">
        <v>21</v>
      </c>
      <c r="AF38" s="108">
        <v>21</v>
      </c>
      <c r="AG38" s="159" t="s">
        <v>531</v>
      </c>
      <c r="AH38" s="154">
        <v>1117.3640020728653</v>
      </c>
      <c r="AI38" s="154">
        <v>125.78919884377548</v>
      </c>
      <c r="AJ38" s="154">
        <v>1243.1532009166408</v>
      </c>
      <c r="AK38" s="154">
        <v>173.69731078620947</v>
      </c>
      <c r="AL38" s="154">
        <v>3102.17249825204</v>
      </c>
      <c r="AM38" s="154">
        <v>10573.680961634524</v>
      </c>
      <c r="AN38" s="154">
        <v>0</v>
      </c>
      <c r="AO38" s="154">
        <v>0</v>
      </c>
      <c r="AP38" s="154">
        <v>0</v>
      </c>
      <c r="AQ38" s="154">
        <v>10573.680961634524</v>
      </c>
      <c r="AR38" s="108">
        <v>21</v>
      </c>
      <c r="AS38" s="154"/>
      <c r="AT38" s="154"/>
    </row>
    <row r="39" spans="1:46" s="84" customFormat="1" ht="15" customHeight="1">
      <c r="A39" s="110"/>
      <c r="B39" s="110" t="s">
        <v>1698</v>
      </c>
      <c r="C39" s="160">
        <v>5374.630886051977</v>
      </c>
      <c r="D39" s="160">
        <v>2002.5722531915253</v>
      </c>
      <c r="E39" s="160">
        <v>1000.0704018002328</v>
      </c>
      <c r="F39" s="160">
        <v>8377.273541043734</v>
      </c>
      <c r="G39" s="160">
        <v>0</v>
      </c>
      <c r="H39" s="160">
        <v>0</v>
      </c>
      <c r="I39" s="160">
        <v>13.49235773074833</v>
      </c>
      <c r="J39" s="160">
        <v>0</v>
      </c>
      <c r="K39" s="160">
        <v>13.49235773074833</v>
      </c>
      <c r="L39" s="160">
        <v>0</v>
      </c>
      <c r="M39" s="160">
        <v>8969.377621458976</v>
      </c>
      <c r="N39" s="160">
        <v>70351.48913772893</v>
      </c>
      <c r="O39" s="160">
        <v>79320.8667591879</v>
      </c>
      <c r="P39" s="110"/>
      <c r="Q39" s="110"/>
      <c r="R39" s="163" t="s">
        <v>1077</v>
      </c>
      <c r="S39" s="160">
        <v>36138.127512003266</v>
      </c>
      <c r="T39" s="160">
        <v>296677.11230249173</v>
      </c>
      <c r="U39" s="160">
        <v>203197.77449458768</v>
      </c>
      <c r="V39" s="160">
        <v>536013.0143090826</v>
      </c>
      <c r="W39" s="160">
        <v>623724.646967045</v>
      </c>
      <c r="X39" s="160">
        <v>281805.9621236396</v>
      </c>
      <c r="Y39" s="160">
        <v>298231.4006410791</v>
      </c>
      <c r="Z39" s="160">
        <v>1203762.0097317635</v>
      </c>
      <c r="AA39" s="160">
        <v>51635.7266454942</v>
      </c>
      <c r="AB39" s="160">
        <v>161125.4944206372</v>
      </c>
      <c r="AC39" s="160">
        <v>15502.224572712998</v>
      </c>
      <c r="AD39" s="160">
        <v>228263.4456388444</v>
      </c>
      <c r="AE39" s="110"/>
      <c r="AF39" s="110"/>
      <c r="AG39" s="163" t="s">
        <v>1077</v>
      </c>
      <c r="AH39" s="160">
        <v>105392.61110423526</v>
      </c>
      <c r="AI39" s="160">
        <v>6290.341812040455</v>
      </c>
      <c r="AJ39" s="160">
        <v>111682.95291627571</v>
      </c>
      <c r="AK39" s="160">
        <v>142391.3260814981</v>
      </c>
      <c r="AL39" s="160">
        <v>482337.7246366182</v>
      </c>
      <c r="AM39" s="160">
        <v>721424.2850951455</v>
      </c>
      <c r="AN39" s="160">
        <v>0</v>
      </c>
      <c r="AO39" s="160">
        <v>-1319.4574780831829</v>
      </c>
      <c r="AP39" s="160">
        <v>-1319.4574780831829</v>
      </c>
      <c r="AQ39" s="160">
        <v>720104.8276170623</v>
      </c>
      <c r="AR39" s="110"/>
      <c r="AS39" s="160"/>
      <c r="AT39" s="154"/>
    </row>
    <row r="40" spans="1:46" s="84" customFormat="1" ht="15" customHeight="1">
      <c r="A40" s="110"/>
      <c r="B40" s="111" t="s">
        <v>1699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10"/>
      <c r="Q40" s="110"/>
      <c r="R40" s="226" t="s">
        <v>162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10"/>
      <c r="AF40" s="110"/>
      <c r="AG40" s="226" t="s">
        <v>162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10"/>
      <c r="AS40" s="154"/>
      <c r="AT40" s="154"/>
    </row>
    <row r="41" spans="1:46" s="84" customFormat="1" ht="15" customHeight="1">
      <c r="A41" s="108">
        <v>22</v>
      </c>
      <c r="B41" s="156" t="s">
        <v>1412</v>
      </c>
      <c r="C41" s="154">
        <v>0</v>
      </c>
      <c r="D41" s="154">
        <v>80.24666650347955</v>
      </c>
      <c r="E41" s="154">
        <v>195.13688718033154</v>
      </c>
      <c r="F41" s="154">
        <v>275.3835536838111</v>
      </c>
      <c r="G41" s="154">
        <v>0</v>
      </c>
      <c r="H41" s="154">
        <v>76.40384543979566</v>
      </c>
      <c r="I41" s="154">
        <v>40.243043231605995</v>
      </c>
      <c r="J41" s="154">
        <v>349.626101197111</v>
      </c>
      <c r="K41" s="154">
        <v>466.27298986851264</v>
      </c>
      <c r="L41" s="154">
        <v>16.90141715738569</v>
      </c>
      <c r="M41" s="154">
        <v>13.633697706976653</v>
      </c>
      <c r="N41" s="154">
        <v>4040.1223105002064</v>
      </c>
      <c r="O41" s="154">
        <v>4070.6574253645686</v>
      </c>
      <c r="P41" s="108">
        <v>22</v>
      </c>
      <c r="Q41" s="108">
        <v>22</v>
      </c>
      <c r="R41" s="156" t="s">
        <v>1412</v>
      </c>
      <c r="S41" s="154">
        <v>843.3039398764588</v>
      </c>
      <c r="T41" s="154">
        <v>4794.406213638758</v>
      </c>
      <c r="U41" s="154">
        <v>404.00912205054345</v>
      </c>
      <c r="V41" s="154">
        <v>6041.719275565761</v>
      </c>
      <c r="W41" s="154">
        <v>10854.033244482653</v>
      </c>
      <c r="X41" s="154">
        <v>6064.300520057869</v>
      </c>
      <c r="Y41" s="154">
        <v>5228.530080624368</v>
      </c>
      <c r="Z41" s="154">
        <v>22146.86384516489</v>
      </c>
      <c r="AA41" s="154">
        <v>4074.5881647034644</v>
      </c>
      <c r="AB41" s="154">
        <v>928.3221438674233</v>
      </c>
      <c r="AC41" s="154">
        <v>222.12041264202838</v>
      </c>
      <c r="AD41" s="154">
        <v>5225.0307212129155</v>
      </c>
      <c r="AE41" s="108">
        <v>22</v>
      </c>
      <c r="AF41" s="108">
        <v>22</v>
      </c>
      <c r="AG41" s="156" t="s">
        <v>1412</v>
      </c>
      <c r="AH41" s="154">
        <v>1770.593862207489</v>
      </c>
      <c r="AI41" s="154">
        <v>327.56191490804065</v>
      </c>
      <c r="AJ41" s="154">
        <v>2098.15577711553</v>
      </c>
      <c r="AK41" s="154">
        <v>827.3222608543842</v>
      </c>
      <c r="AL41" s="154">
        <v>8150.508759182829</v>
      </c>
      <c r="AM41" s="154">
        <v>13996.355085982063</v>
      </c>
      <c r="AN41" s="154">
        <v>69.52564830662537</v>
      </c>
      <c r="AO41" s="154">
        <v>24.843765821578536</v>
      </c>
      <c r="AP41" s="154">
        <v>94.36941412820391</v>
      </c>
      <c r="AQ41" s="154">
        <v>14090.724500110266</v>
      </c>
      <c r="AR41" s="108">
        <v>22</v>
      </c>
      <c r="AS41" s="154"/>
      <c r="AT41" s="154"/>
    </row>
    <row r="42" spans="1:46" s="84" customFormat="1" ht="15" customHeight="1">
      <c r="A42" s="156"/>
      <c r="B42" s="156" t="s">
        <v>163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5"/>
      <c r="Q42" s="109"/>
      <c r="R42" s="156" t="s">
        <v>163</v>
      </c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5"/>
      <c r="AF42" s="109"/>
      <c r="AG42" s="156" t="s">
        <v>163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5"/>
      <c r="AS42" s="154"/>
      <c r="AT42" s="154"/>
    </row>
    <row r="43" spans="1:46" s="84" customFormat="1" ht="15" customHeight="1">
      <c r="A43" s="156"/>
      <c r="B43" s="227" t="s">
        <v>164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6"/>
      <c r="Q43" s="109"/>
      <c r="R43" s="227" t="s">
        <v>164</v>
      </c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6"/>
      <c r="AF43" s="109"/>
      <c r="AG43" s="227" t="s">
        <v>164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6"/>
      <c r="AS43" s="154"/>
      <c r="AT43" s="154"/>
    </row>
    <row r="44" spans="1:46" s="84" customFormat="1" ht="15" customHeight="1">
      <c r="A44" s="163"/>
      <c r="B44" s="110" t="s">
        <v>1698</v>
      </c>
      <c r="C44" s="160">
        <v>5374.630886051977</v>
      </c>
      <c r="D44" s="160">
        <v>2082.8189196950048</v>
      </c>
      <c r="E44" s="160">
        <v>1195.2072889805645</v>
      </c>
      <c r="F44" s="160">
        <v>8652.657094727545</v>
      </c>
      <c r="G44" s="160">
        <v>0</v>
      </c>
      <c r="H44" s="160">
        <v>76.40384543979566</v>
      </c>
      <c r="I44" s="160">
        <v>53.735400962354326</v>
      </c>
      <c r="J44" s="160">
        <v>349.626101197111</v>
      </c>
      <c r="K44" s="160">
        <v>479.76534759926096</v>
      </c>
      <c r="L44" s="160">
        <v>16.90141715738569</v>
      </c>
      <c r="M44" s="160">
        <v>8983.011319165953</v>
      </c>
      <c r="N44" s="160">
        <v>74391.61144822915</v>
      </c>
      <c r="O44" s="160">
        <v>83391.52418455247</v>
      </c>
      <c r="P44" s="163"/>
      <c r="Q44" s="110"/>
      <c r="R44" s="163" t="s">
        <v>1077</v>
      </c>
      <c r="S44" s="160">
        <v>36981.431451879726</v>
      </c>
      <c r="T44" s="160">
        <v>301471.5185161305</v>
      </c>
      <c r="U44" s="160">
        <v>203601.78361663822</v>
      </c>
      <c r="V44" s="160">
        <v>542054.7335846485</v>
      </c>
      <c r="W44" s="160">
        <v>634578.6802115277</v>
      </c>
      <c r="X44" s="160">
        <v>287870.26264369744</v>
      </c>
      <c r="Y44" s="160">
        <v>303459.9307217035</v>
      </c>
      <c r="Z44" s="160">
        <v>1225908.8735769284</v>
      </c>
      <c r="AA44" s="160">
        <v>55710.31481019766</v>
      </c>
      <c r="AB44" s="160">
        <v>162053.81656450464</v>
      </c>
      <c r="AC44" s="160">
        <v>15724.344985355026</v>
      </c>
      <c r="AD44" s="160">
        <v>233488.4763600573</v>
      </c>
      <c r="AE44" s="163"/>
      <c r="AF44" s="110"/>
      <c r="AG44" s="163" t="s">
        <v>1077</v>
      </c>
      <c r="AH44" s="160">
        <v>107163.20496644275</v>
      </c>
      <c r="AI44" s="160">
        <v>6617.903726948495</v>
      </c>
      <c r="AJ44" s="160">
        <v>113781.10869339124</v>
      </c>
      <c r="AK44" s="160">
        <v>143218.64834235248</v>
      </c>
      <c r="AL44" s="160">
        <v>490488.23339580104</v>
      </c>
      <c r="AM44" s="160">
        <v>735420.6401811275</v>
      </c>
      <c r="AN44" s="160">
        <v>69.52564830662537</v>
      </c>
      <c r="AO44" s="160">
        <v>-1294.6137122616044</v>
      </c>
      <c r="AP44" s="160">
        <v>-1225.088063954979</v>
      </c>
      <c r="AQ44" s="160">
        <v>734195.5521171725</v>
      </c>
      <c r="AR44" s="163"/>
      <c r="AS44" s="160"/>
      <c r="AT44" s="154"/>
    </row>
    <row r="45" spans="1:46" s="84" customFormat="1" ht="15" customHeight="1">
      <c r="A45" s="156"/>
      <c r="B45" s="111" t="s">
        <v>1699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63"/>
      <c r="Q45" s="110"/>
      <c r="R45" s="228" t="s">
        <v>162</v>
      </c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63"/>
      <c r="AF45" s="110"/>
      <c r="AG45" s="228" t="s">
        <v>162</v>
      </c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63"/>
      <c r="AS45" s="182"/>
      <c r="AT45" s="182"/>
    </row>
  </sheetData>
  <sheetProtection/>
  <printOptions/>
  <pageMargins left="0.3937007874015748" right="0.15748031496062992" top="0.7874015748031497" bottom="0.3937007874015748" header="0.5118110236220472" footer="0.5118110236220472"/>
  <pageSetup firstPageNumber="36" useFirstPageNumber="1" horizontalDpi="600" verticalDpi="600" orientation="portrait" paperSize="9" scale="95" r:id="rId1"/>
  <headerFooter alignWithMargins="0">
    <oddHeader>&amp;C&amp;9– &amp;P –&amp;R&amp;9Finland 2008</oddHeader>
  </headerFooter>
  <colBreaks count="2" manualBreakCount="2">
    <brk id="16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zoomScaleSheetLayoutView="75" zoomScalePageLayoutView="0" workbookViewId="0" topLeftCell="A1">
      <pane xSplit="2" ySplit="16" topLeftCell="C1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9" sqref="B9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16.00390625" style="0" customWidth="1"/>
    <col min="4" max="4" width="17.140625" style="0" customWidth="1"/>
    <col min="5" max="5" width="18.140625" style="0" customWidth="1"/>
    <col min="6" max="6" width="12.7109375" style="0" customWidth="1"/>
    <col min="7" max="7" width="16.00390625" style="0" customWidth="1"/>
    <col min="8" max="8" width="11.140625" style="0" customWidth="1"/>
    <col min="9" max="9" width="10.7109375" style="0" customWidth="1"/>
    <col min="10" max="10" width="14.7109375" style="0" customWidth="1"/>
    <col min="11" max="11" width="15.28125" style="0" customWidth="1"/>
    <col min="12" max="12" width="12.421875" style="0" customWidth="1"/>
    <col min="13" max="13" width="11.57421875" style="0" customWidth="1"/>
    <col min="14" max="14" width="10.28125" style="0" customWidth="1"/>
    <col min="15" max="15" width="11.28125" style="0" customWidth="1"/>
    <col min="16" max="16" width="4.00390625" style="0" customWidth="1"/>
  </cols>
  <sheetData>
    <row r="1" spans="1:16" ht="12.75">
      <c r="A1" s="18"/>
      <c r="B1" s="213" t="s">
        <v>642</v>
      </c>
      <c r="C1" s="18"/>
      <c r="D1" s="17"/>
      <c r="E1" s="18"/>
      <c r="F1" s="18"/>
      <c r="G1" s="18"/>
      <c r="H1" s="229" t="s">
        <v>643</v>
      </c>
      <c r="I1" s="18"/>
      <c r="J1" s="18"/>
      <c r="K1" s="18"/>
      <c r="L1" s="18"/>
      <c r="M1" s="18"/>
      <c r="N1" s="18"/>
      <c r="O1" s="18"/>
      <c r="P1" s="18"/>
    </row>
    <row r="2" spans="1:16" ht="12.75">
      <c r="A2" s="18"/>
      <c r="B2" s="27"/>
      <c r="C2" s="185" t="s">
        <v>668</v>
      </c>
      <c r="D2" s="165"/>
      <c r="E2" s="165"/>
      <c r="F2" s="165"/>
      <c r="G2" s="165"/>
      <c r="H2" s="230" t="s">
        <v>669</v>
      </c>
      <c r="I2" s="165"/>
      <c r="J2" s="192"/>
      <c r="K2" s="192"/>
      <c r="L2" s="192" t="s">
        <v>1799</v>
      </c>
      <c r="M2" s="192" t="s">
        <v>440</v>
      </c>
      <c r="N2" s="192" t="s">
        <v>1729</v>
      </c>
      <c r="O2" s="192" t="s">
        <v>32</v>
      </c>
      <c r="P2" s="18"/>
    </row>
    <row r="3" spans="1:16" ht="12.75">
      <c r="A3" s="18"/>
      <c r="B3" s="115" t="s">
        <v>37</v>
      </c>
      <c r="C3" s="192" t="s">
        <v>671</v>
      </c>
      <c r="D3" s="187"/>
      <c r="E3" s="188"/>
      <c r="F3" s="193"/>
      <c r="G3" s="192" t="s">
        <v>203</v>
      </c>
      <c r="H3" s="192" t="s">
        <v>203</v>
      </c>
      <c r="I3" s="192" t="s">
        <v>672</v>
      </c>
      <c r="J3" s="192" t="s">
        <v>673</v>
      </c>
      <c r="K3" s="192" t="s">
        <v>32</v>
      </c>
      <c r="L3" s="168" t="s">
        <v>1800</v>
      </c>
      <c r="M3" s="168" t="s">
        <v>441</v>
      </c>
      <c r="N3" s="168" t="s">
        <v>686</v>
      </c>
      <c r="O3" s="168" t="s">
        <v>1740</v>
      </c>
      <c r="P3" s="18"/>
    </row>
    <row r="4" spans="1:16" ht="12.75">
      <c r="A4" s="18"/>
      <c r="B4" s="141" t="s">
        <v>39</v>
      </c>
      <c r="C4" s="168" t="s">
        <v>675</v>
      </c>
      <c r="D4" s="166"/>
      <c r="E4" s="190"/>
      <c r="F4" s="167"/>
      <c r="G4" s="168" t="s">
        <v>676</v>
      </c>
      <c r="H4" s="168" t="s">
        <v>674</v>
      </c>
      <c r="I4" s="168"/>
      <c r="J4" s="168" t="s">
        <v>677</v>
      </c>
      <c r="K4" s="168" t="s">
        <v>678</v>
      </c>
      <c r="L4" s="168" t="s">
        <v>674</v>
      </c>
      <c r="M4" s="168" t="s">
        <v>674</v>
      </c>
      <c r="N4" s="168"/>
      <c r="O4" s="168" t="s">
        <v>686</v>
      </c>
      <c r="P4" s="18"/>
    </row>
    <row r="5" spans="1:16" ht="12.75">
      <c r="A5" s="18"/>
      <c r="B5" s="136" t="s">
        <v>41</v>
      </c>
      <c r="C5" s="231" t="s">
        <v>684</v>
      </c>
      <c r="D5" s="169"/>
      <c r="E5" s="170"/>
      <c r="F5" s="172"/>
      <c r="G5" s="168" t="s">
        <v>685</v>
      </c>
      <c r="H5" s="168"/>
      <c r="I5" s="168"/>
      <c r="J5" s="168" t="s">
        <v>985</v>
      </c>
      <c r="K5" s="168" t="s">
        <v>686</v>
      </c>
      <c r="L5" s="168"/>
      <c r="M5" s="168"/>
      <c r="N5" s="168"/>
      <c r="O5" s="168"/>
      <c r="P5" s="18"/>
    </row>
    <row r="6" spans="1:16" ht="12.75">
      <c r="A6" s="18"/>
      <c r="B6" s="115"/>
      <c r="C6" s="168" t="s">
        <v>687</v>
      </c>
      <c r="D6" s="168" t="s">
        <v>688</v>
      </c>
      <c r="E6" s="168" t="s">
        <v>689</v>
      </c>
      <c r="F6" s="168" t="s">
        <v>32</v>
      </c>
      <c r="G6" s="168" t="s">
        <v>36</v>
      </c>
      <c r="H6" s="168"/>
      <c r="I6" s="168"/>
      <c r="J6" s="123"/>
      <c r="K6" s="168"/>
      <c r="L6" s="168"/>
      <c r="M6" s="168"/>
      <c r="N6" s="168"/>
      <c r="O6" s="168"/>
      <c r="P6" s="18"/>
    </row>
    <row r="7" spans="1:16" ht="12.75">
      <c r="A7" s="18"/>
      <c r="B7" s="171"/>
      <c r="C7" s="168" t="s">
        <v>690</v>
      </c>
      <c r="D7" s="168" t="s">
        <v>984</v>
      </c>
      <c r="E7" s="168" t="s">
        <v>212</v>
      </c>
      <c r="F7" s="168"/>
      <c r="G7" s="168" t="s">
        <v>691</v>
      </c>
      <c r="H7" s="168" t="s">
        <v>548</v>
      </c>
      <c r="I7" s="168" t="s">
        <v>692</v>
      </c>
      <c r="J7" s="168" t="s">
        <v>693</v>
      </c>
      <c r="K7" s="168" t="s">
        <v>42</v>
      </c>
      <c r="L7" s="168" t="s">
        <v>548</v>
      </c>
      <c r="M7" s="168" t="s">
        <v>694</v>
      </c>
      <c r="N7" s="168" t="s">
        <v>228</v>
      </c>
      <c r="O7" s="168" t="s">
        <v>697</v>
      </c>
      <c r="P7" s="18"/>
    </row>
    <row r="8" spans="1:16" ht="12.75">
      <c r="A8" s="18"/>
      <c r="B8" s="171"/>
      <c r="C8" s="168"/>
      <c r="D8" s="168" t="s">
        <v>985</v>
      </c>
      <c r="E8" s="168"/>
      <c r="F8" s="168"/>
      <c r="G8" s="168" t="s">
        <v>698</v>
      </c>
      <c r="H8" s="168" t="s">
        <v>699</v>
      </c>
      <c r="I8" s="168" t="s">
        <v>700</v>
      </c>
      <c r="J8" s="168" t="s">
        <v>701</v>
      </c>
      <c r="K8" s="168" t="s">
        <v>713</v>
      </c>
      <c r="L8" s="168" t="s">
        <v>714</v>
      </c>
      <c r="M8" s="168" t="s">
        <v>442</v>
      </c>
      <c r="N8" s="168" t="s">
        <v>715</v>
      </c>
      <c r="O8" s="168" t="s">
        <v>715</v>
      </c>
      <c r="P8" s="18"/>
    </row>
    <row r="9" spans="1:16" ht="12.75">
      <c r="A9" s="18"/>
      <c r="B9" s="171"/>
      <c r="C9" s="168" t="s">
        <v>716</v>
      </c>
      <c r="D9" s="168" t="s">
        <v>717</v>
      </c>
      <c r="E9" s="168" t="s">
        <v>718</v>
      </c>
      <c r="F9" s="168" t="s">
        <v>100</v>
      </c>
      <c r="G9" s="168" t="s">
        <v>719</v>
      </c>
      <c r="H9" s="168" t="s">
        <v>237</v>
      </c>
      <c r="I9" s="168"/>
      <c r="J9" s="168" t="s">
        <v>234</v>
      </c>
      <c r="K9" s="168" t="s">
        <v>720</v>
      </c>
      <c r="L9" s="168" t="s">
        <v>46</v>
      </c>
      <c r="M9" s="168" t="s">
        <v>715</v>
      </c>
      <c r="N9" s="144"/>
      <c r="O9" s="168"/>
      <c r="P9" s="18"/>
    </row>
    <row r="10" spans="1:16" ht="12.75">
      <c r="A10" s="18"/>
      <c r="B10" s="171"/>
      <c r="C10" s="168" t="s">
        <v>721</v>
      </c>
      <c r="D10" s="168" t="s">
        <v>722</v>
      </c>
      <c r="E10" s="168" t="s">
        <v>723</v>
      </c>
      <c r="F10" s="168"/>
      <c r="G10" s="168"/>
      <c r="H10" s="168"/>
      <c r="I10" s="168"/>
      <c r="J10" s="168" t="s">
        <v>986</v>
      </c>
      <c r="K10" s="199" t="s">
        <v>763</v>
      </c>
      <c r="L10" s="168"/>
      <c r="M10" s="168"/>
      <c r="N10" s="168"/>
      <c r="O10" s="168"/>
      <c r="P10" s="18"/>
    </row>
    <row r="11" spans="1:16" ht="12.75">
      <c r="A11" s="18"/>
      <c r="B11" s="171"/>
      <c r="C11" s="199"/>
      <c r="D11" s="199" t="s">
        <v>986</v>
      </c>
      <c r="E11" s="168" t="s">
        <v>237</v>
      </c>
      <c r="F11" s="199"/>
      <c r="G11" s="199" t="s">
        <v>764</v>
      </c>
      <c r="H11" s="199" t="s">
        <v>765</v>
      </c>
      <c r="I11" s="199" t="s">
        <v>766</v>
      </c>
      <c r="J11" s="199" t="s">
        <v>767</v>
      </c>
      <c r="K11" s="199" t="s">
        <v>768</v>
      </c>
      <c r="L11" s="199" t="s">
        <v>808</v>
      </c>
      <c r="M11" s="199" t="s">
        <v>770</v>
      </c>
      <c r="N11" s="199" t="s">
        <v>1727</v>
      </c>
      <c r="O11" s="199" t="s">
        <v>771</v>
      </c>
      <c r="P11" s="18"/>
    </row>
    <row r="12" spans="1:16" ht="12.75">
      <c r="A12" s="18"/>
      <c r="B12" s="171"/>
      <c r="C12" s="138" t="s">
        <v>767</v>
      </c>
      <c r="D12" s="138" t="s">
        <v>767</v>
      </c>
      <c r="E12" s="199" t="s">
        <v>772</v>
      </c>
      <c r="F12" s="199" t="s">
        <v>135</v>
      </c>
      <c r="G12" s="199" t="s">
        <v>773</v>
      </c>
      <c r="H12" s="199" t="s">
        <v>774</v>
      </c>
      <c r="I12" s="199" t="s">
        <v>53</v>
      </c>
      <c r="J12" s="199" t="s">
        <v>775</v>
      </c>
      <c r="K12" s="199" t="s">
        <v>776</v>
      </c>
      <c r="L12" s="199" t="s">
        <v>774</v>
      </c>
      <c r="M12" s="199" t="s">
        <v>777</v>
      </c>
      <c r="N12" s="199" t="s">
        <v>1739</v>
      </c>
      <c r="O12" s="199" t="s">
        <v>53</v>
      </c>
      <c r="P12" s="18"/>
    </row>
    <row r="13" spans="1:16" ht="12.75">
      <c r="A13" s="24"/>
      <c r="B13" s="153"/>
      <c r="C13" s="138" t="s">
        <v>376</v>
      </c>
      <c r="D13" s="138" t="s">
        <v>778</v>
      </c>
      <c r="E13" s="138" t="s">
        <v>773</v>
      </c>
      <c r="F13" s="145"/>
      <c r="G13" s="144"/>
      <c r="H13" s="138" t="s">
        <v>53</v>
      </c>
      <c r="I13" s="144"/>
      <c r="J13" s="198" t="s">
        <v>987</v>
      </c>
      <c r="K13" s="145"/>
      <c r="L13" s="199" t="s">
        <v>53</v>
      </c>
      <c r="M13" s="199"/>
      <c r="N13" s="199" t="s">
        <v>53</v>
      </c>
      <c r="O13" s="217"/>
      <c r="P13" s="24"/>
    </row>
    <row r="14" spans="1:16" ht="12.75">
      <c r="A14" s="24"/>
      <c r="B14" s="153"/>
      <c r="C14" s="138"/>
      <c r="D14" s="138" t="s">
        <v>987</v>
      </c>
      <c r="E14" s="138"/>
      <c r="F14" s="145" t="s">
        <v>607</v>
      </c>
      <c r="G14" s="144"/>
      <c r="H14" s="138"/>
      <c r="I14" s="144"/>
      <c r="J14" s="144"/>
      <c r="K14" s="145" t="s">
        <v>779</v>
      </c>
      <c r="L14" s="199"/>
      <c r="M14" s="199"/>
      <c r="N14" s="199"/>
      <c r="O14" s="217" t="s">
        <v>780</v>
      </c>
      <c r="P14" s="24"/>
    </row>
    <row r="15" spans="1:16" ht="12.75">
      <c r="A15" s="4"/>
      <c r="B15" s="126" t="s">
        <v>1411</v>
      </c>
      <c r="C15" s="148">
        <v>2</v>
      </c>
      <c r="D15" s="148">
        <v>3</v>
      </c>
      <c r="E15" s="148">
        <v>4</v>
      </c>
      <c r="F15" s="148">
        <v>5</v>
      </c>
      <c r="G15" s="148">
        <v>6</v>
      </c>
      <c r="H15" s="148">
        <v>7</v>
      </c>
      <c r="I15" s="148">
        <v>8</v>
      </c>
      <c r="J15" s="148">
        <v>9</v>
      </c>
      <c r="K15" s="148">
        <v>10</v>
      </c>
      <c r="L15" s="148">
        <v>11</v>
      </c>
      <c r="M15" s="148">
        <v>12</v>
      </c>
      <c r="N15" s="148">
        <v>13</v>
      </c>
      <c r="O15" s="148">
        <v>14</v>
      </c>
      <c r="P15" s="24"/>
    </row>
    <row r="16" spans="1:16" ht="12.75" hidden="1">
      <c r="A16" s="4"/>
      <c r="B16" s="115"/>
      <c r="C16" s="171" t="s">
        <v>781</v>
      </c>
      <c r="D16" s="171" t="s">
        <v>782</v>
      </c>
      <c r="E16" s="171" t="s">
        <v>784</v>
      </c>
      <c r="F16" s="171" t="s">
        <v>783</v>
      </c>
      <c r="G16" s="171" t="s">
        <v>785</v>
      </c>
      <c r="H16" s="171" t="s">
        <v>790</v>
      </c>
      <c r="I16" s="171" t="s">
        <v>786</v>
      </c>
      <c r="J16" s="171" t="s">
        <v>787</v>
      </c>
      <c r="K16" s="171" t="s">
        <v>788</v>
      </c>
      <c r="L16" s="171" t="s">
        <v>789</v>
      </c>
      <c r="M16" s="171" t="s">
        <v>791</v>
      </c>
      <c r="N16" s="171" t="s">
        <v>792</v>
      </c>
      <c r="O16" s="171" t="s">
        <v>533</v>
      </c>
      <c r="P16" s="18"/>
    </row>
    <row r="17" spans="1:16" s="84" customFormat="1" ht="19.5" customHeight="1">
      <c r="A17" s="108">
        <v>1</v>
      </c>
      <c r="B17" s="156" t="s">
        <v>517</v>
      </c>
      <c r="C17" s="154">
        <v>1373.482768996781</v>
      </c>
      <c r="D17" s="154">
        <v>3.1399994718899995</v>
      </c>
      <c r="E17" s="154">
        <v>1302.2257809813461</v>
      </c>
      <c r="F17" s="154">
        <v>2678.8485494500173</v>
      </c>
      <c r="G17" s="154">
        <v>0</v>
      </c>
      <c r="H17" s="154">
        <v>773.7068698718458</v>
      </c>
      <c r="I17" s="154">
        <v>1435.2377586103376</v>
      </c>
      <c r="J17" s="154">
        <v>-2366.074602054819</v>
      </c>
      <c r="K17" s="154">
        <v>2521.7185758773817</v>
      </c>
      <c r="L17" s="154">
        <v>833.6308597933543</v>
      </c>
      <c r="M17" s="154">
        <v>196.97296687152513</v>
      </c>
      <c r="N17" s="154">
        <v>0</v>
      </c>
      <c r="O17" s="154">
        <v>3552.322402542261</v>
      </c>
      <c r="P17" s="108">
        <v>1</v>
      </c>
    </row>
    <row r="18" spans="1:16" s="84" customFormat="1" ht="15" customHeight="1">
      <c r="A18" s="108">
        <v>2</v>
      </c>
      <c r="B18" s="156" t="s">
        <v>1346</v>
      </c>
      <c r="C18" s="154">
        <v>0</v>
      </c>
      <c r="D18" s="154">
        <v>-3.8255193565938317</v>
      </c>
      <c r="E18" s="154">
        <v>0.0018199996938980253</v>
      </c>
      <c r="F18" s="154">
        <v>-3.8236993568999336</v>
      </c>
      <c r="G18" s="154">
        <v>0</v>
      </c>
      <c r="H18" s="154">
        <v>59.28043002974739</v>
      </c>
      <c r="I18" s="154">
        <v>19.064136793642362</v>
      </c>
      <c r="J18" s="154">
        <v>0</v>
      </c>
      <c r="K18" s="154">
        <v>74.52086746648982</v>
      </c>
      <c r="L18" s="154">
        <v>60.32717985369671</v>
      </c>
      <c r="M18" s="154">
        <v>0.000599999899087261</v>
      </c>
      <c r="N18" s="154">
        <v>14.166577617352687</v>
      </c>
      <c r="O18" s="154">
        <v>149.01522493743832</v>
      </c>
      <c r="P18" s="108">
        <v>2</v>
      </c>
    </row>
    <row r="19" spans="1:16" s="84" customFormat="1" ht="15" customHeight="1">
      <c r="A19" s="108">
        <v>3</v>
      </c>
      <c r="B19" s="156" t="s">
        <v>391</v>
      </c>
      <c r="C19" s="154">
        <v>0.006599998889959872</v>
      </c>
      <c r="D19" s="154">
        <v>0.0005699999041328981</v>
      </c>
      <c r="E19" s="154">
        <v>6371.827668335516</v>
      </c>
      <c r="F19" s="154">
        <v>6371.83483833431</v>
      </c>
      <c r="G19" s="154">
        <v>0</v>
      </c>
      <c r="H19" s="154">
        <v>6045.485943222254</v>
      </c>
      <c r="I19" s="154">
        <v>3695.3316484898323</v>
      </c>
      <c r="J19" s="154">
        <v>-2.5033695789634614</v>
      </c>
      <c r="K19" s="154">
        <v>16110.149060467433</v>
      </c>
      <c r="L19" s="154">
        <v>5004.748698261694</v>
      </c>
      <c r="M19" s="154">
        <v>883.4590414128556</v>
      </c>
      <c r="N19" s="154">
        <v>21420.603717313075</v>
      </c>
      <c r="O19" s="154">
        <v>43418.96051745505</v>
      </c>
      <c r="P19" s="108">
        <v>3</v>
      </c>
    </row>
    <row r="20" spans="1:16" s="84" customFormat="1" ht="15" customHeight="1">
      <c r="A20" s="108">
        <v>4</v>
      </c>
      <c r="B20" s="156" t="s">
        <v>518</v>
      </c>
      <c r="C20" s="154">
        <v>0</v>
      </c>
      <c r="D20" s="154">
        <v>-7.818728684984235</v>
      </c>
      <c r="E20" s="154">
        <v>0</v>
      </c>
      <c r="F20" s="154">
        <v>-7.818728684984235</v>
      </c>
      <c r="G20" s="154">
        <v>0</v>
      </c>
      <c r="H20" s="154">
        <v>0</v>
      </c>
      <c r="I20" s="154">
        <v>640.9894421933149</v>
      </c>
      <c r="J20" s="154">
        <v>0</v>
      </c>
      <c r="K20" s="154">
        <v>633.1707135083307</v>
      </c>
      <c r="L20" s="154">
        <v>728.3970974924024</v>
      </c>
      <c r="M20" s="154">
        <v>125.80170884167144</v>
      </c>
      <c r="N20" s="154">
        <v>0</v>
      </c>
      <c r="O20" s="154">
        <v>1487.3695198424043</v>
      </c>
      <c r="P20" s="108">
        <v>4</v>
      </c>
    </row>
    <row r="21" spans="1:16" s="86" customFormat="1" ht="15" customHeight="1">
      <c r="A21" s="108">
        <v>5</v>
      </c>
      <c r="B21" s="156" t="s">
        <v>519</v>
      </c>
      <c r="C21" s="154">
        <v>683.9699049645199</v>
      </c>
      <c r="D21" s="154">
        <v>0</v>
      </c>
      <c r="E21" s="154">
        <v>2748.9208376647043</v>
      </c>
      <c r="F21" s="154">
        <v>3432.8907426292244</v>
      </c>
      <c r="G21" s="154">
        <v>0</v>
      </c>
      <c r="H21" s="154">
        <v>2110.734145000001</v>
      </c>
      <c r="I21" s="154">
        <v>555.0472266477578</v>
      </c>
      <c r="J21" s="154">
        <v>-2.4826395824499965</v>
      </c>
      <c r="K21" s="154">
        <v>6096.189474694533</v>
      </c>
      <c r="L21" s="154">
        <v>4436.5243438301695</v>
      </c>
      <c r="M21" s="154">
        <v>202.52112593839178</v>
      </c>
      <c r="N21" s="154">
        <v>0</v>
      </c>
      <c r="O21" s="154">
        <v>10735.234944463095</v>
      </c>
      <c r="P21" s="108">
        <v>5</v>
      </c>
    </row>
    <row r="22" spans="1:16" s="84" customFormat="1" ht="15" customHeight="1">
      <c r="A22" s="108">
        <v>6</v>
      </c>
      <c r="B22" s="156" t="s">
        <v>520</v>
      </c>
      <c r="C22" s="154">
        <v>3014.7638729531154</v>
      </c>
      <c r="D22" s="154">
        <v>84.29633582237408</v>
      </c>
      <c r="E22" s="154">
        <v>29088.25041770748</v>
      </c>
      <c r="F22" s="154">
        <v>32187.31062648297</v>
      </c>
      <c r="G22" s="154">
        <v>0</v>
      </c>
      <c r="H22" s="154">
        <v>25959.42692393781</v>
      </c>
      <c r="I22" s="154">
        <v>14092.373929832851</v>
      </c>
      <c r="J22" s="154">
        <v>-107.93367184685954</v>
      </c>
      <c r="K22" s="154">
        <v>72131.17780840678</v>
      </c>
      <c r="L22" s="154">
        <v>25457.707488320968</v>
      </c>
      <c r="M22" s="154">
        <v>2173.812914390913</v>
      </c>
      <c r="N22" s="154">
        <v>333.8725038466759</v>
      </c>
      <c r="O22" s="154">
        <v>100096.57071496535</v>
      </c>
      <c r="P22" s="108">
        <v>6</v>
      </c>
    </row>
    <row r="23" spans="1:16" s="84" customFormat="1" ht="15" customHeight="1">
      <c r="A23" s="108">
        <v>7</v>
      </c>
      <c r="B23" s="156" t="s">
        <v>521</v>
      </c>
      <c r="C23" s="154">
        <v>0</v>
      </c>
      <c r="D23" s="154">
        <v>0</v>
      </c>
      <c r="E23" s="154">
        <v>1474.751191964655</v>
      </c>
      <c r="F23" s="154">
        <v>1474.751191964655</v>
      </c>
      <c r="G23" s="154">
        <v>0</v>
      </c>
      <c r="H23" s="154">
        <v>566.5968847052449</v>
      </c>
      <c r="I23" s="154">
        <v>818.7526722956858</v>
      </c>
      <c r="J23" s="154">
        <v>0</v>
      </c>
      <c r="K23" s="154">
        <v>2860.100748965586</v>
      </c>
      <c r="L23" s="154">
        <v>95.7994038876969</v>
      </c>
      <c r="M23" s="154">
        <v>141.15900625875943</v>
      </c>
      <c r="N23" s="154">
        <v>0</v>
      </c>
      <c r="O23" s="154">
        <v>3097.059159112042</v>
      </c>
      <c r="P23" s="108">
        <v>7</v>
      </c>
    </row>
    <row r="24" spans="1:16" s="84" customFormat="1" ht="15" customHeight="1">
      <c r="A24" s="108">
        <v>8</v>
      </c>
      <c r="B24" s="156" t="s">
        <v>392</v>
      </c>
      <c r="C24" s="154">
        <v>9614.909602888292</v>
      </c>
      <c r="D24" s="154">
        <v>1053.6004827971194</v>
      </c>
      <c r="E24" s="154">
        <v>70588.62138784613</v>
      </c>
      <c r="F24" s="154">
        <v>81257.13147353154</v>
      </c>
      <c r="G24" s="154">
        <v>0</v>
      </c>
      <c r="H24" s="154">
        <v>59614.209563609715</v>
      </c>
      <c r="I24" s="154">
        <v>0</v>
      </c>
      <c r="J24" s="154">
        <v>-1977.2484174506885</v>
      </c>
      <c r="K24" s="154">
        <v>138894.09261969055</v>
      </c>
      <c r="L24" s="154">
        <v>55275.43903333852</v>
      </c>
      <c r="M24" s="154">
        <v>914.2512562339771</v>
      </c>
      <c r="N24" s="154">
        <v>13790.28198064107</v>
      </c>
      <c r="O24" s="154">
        <v>208874.06488990414</v>
      </c>
      <c r="P24" s="108">
        <v>8</v>
      </c>
    </row>
    <row r="25" spans="1:16" s="84" customFormat="1" ht="15" customHeight="1">
      <c r="A25" s="108">
        <v>9</v>
      </c>
      <c r="B25" s="156" t="s">
        <v>522</v>
      </c>
      <c r="C25" s="154">
        <v>314.15621716271727</v>
      </c>
      <c r="D25" s="154">
        <v>14.217977608707827</v>
      </c>
      <c r="E25" s="154">
        <v>246.9365384682556</v>
      </c>
      <c r="F25" s="154">
        <v>575.3107332396808</v>
      </c>
      <c r="G25" s="154">
        <v>0</v>
      </c>
      <c r="H25" s="154">
        <v>193.5491674473669</v>
      </c>
      <c r="I25" s="154">
        <v>836.1602093679481</v>
      </c>
      <c r="J25" s="154">
        <v>-275.89517359776283</v>
      </c>
      <c r="K25" s="154">
        <v>1329.124936457233</v>
      </c>
      <c r="L25" s="154">
        <v>250.29998790256403</v>
      </c>
      <c r="M25" s="154">
        <v>88.35809513923519</v>
      </c>
      <c r="N25" s="154">
        <v>0</v>
      </c>
      <c r="O25" s="154">
        <v>1667.7830194990322</v>
      </c>
      <c r="P25" s="108">
        <v>9</v>
      </c>
    </row>
    <row r="26" spans="1:16" s="84" customFormat="1" ht="15" customHeight="1">
      <c r="A26" s="108">
        <v>10</v>
      </c>
      <c r="B26" s="156" t="s">
        <v>523</v>
      </c>
      <c r="C26" s="154">
        <v>3237.9877354095565</v>
      </c>
      <c r="D26" s="154">
        <v>84.76619574334931</v>
      </c>
      <c r="E26" s="154">
        <v>4723.84229550676</v>
      </c>
      <c r="F26" s="154">
        <v>8046.596226659665</v>
      </c>
      <c r="G26" s="154">
        <v>0</v>
      </c>
      <c r="H26" s="154">
        <v>11914.217856172401</v>
      </c>
      <c r="I26" s="154">
        <v>3661.321874209866</v>
      </c>
      <c r="J26" s="154">
        <v>0</v>
      </c>
      <c r="K26" s="154">
        <v>23622.135957041934</v>
      </c>
      <c r="L26" s="154">
        <v>8786.006012299866</v>
      </c>
      <c r="M26" s="154">
        <v>854.7909962344747</v>
      </c>
      <c r="N26" s="154">
        <v>587.4354512004495</v>
      </c>
      <c r="O26" s="154">
        <v>33850.36841677672</v>
      </c>
      <c r="P26" s="108">
        <v>10</v>
      </c>
    </row>
    <row r="27" spans="1:16" s="84" customFormat="1" ht="15" customHeight="1">
      <c r="A27" s="108">
        <v>11</v>
      </c>
      <c r="B27" s="156" t="s">
        <v>524</v>
      </c>
      <c r="C27" s="154">
        <v>0</v>
      </c>
      <c r="D27" s="154">
        <v>0</v>
      </c>
      <c r="E27" s="154">
        <v>93.87172421190937</v>
      </c>
      <c r="F27" s="154">
        <v>93.87172421190937</v>
      </c>
      <c r="G27" s="154">
        <v>0</v>
      </c>
      <c r="H27" s="154">
        <v>3226.4414473515035</v>
      </c>
      <c r="I27" s="154">
        <v>582.0204421111888</v>
      </c>
      <c r="J27" s="154">
        <v>0</v>
      </c>
      <c r="K27" s="154">
        <v>3902.3336136746016</v>
      </c>
      <c r="L27" s="154">
        <v>310.7194277407437</v>
      </c>
      <c r="M27" s="154">
        <v>389.78247444329384</v>
      </c>
      <c r="N27" s="154">
        <v>0</v>
      </c>
      <c r="O27" s="154">
        <v>4602.835515858639</v>
      </c>
      <c r="P27" s="108">
        <v>11</v>
      </c>
    </row>
    <row r="28" spans="1:16" s="84" customFormat="1" ht="15" customHeight="1">
      <c r="A28" s="108">
        <v>12</v>
      </c>
      <c r="B28" s="156" t="s">
        <v>525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32.97399445417225</v>
      </c>
      <c r="I28" s="154">
        <v>58.79899011071977</v>
      </c>
      <c r="J28" s="154">
        <v>0</v>
      </c>
      <c r="K28" s="154">
        <v>91.77298456489203</v>
      </c>
      <c r="L28" s="154">
        <v>32.3559545581191</v>
      </c>
      <c r="M28" s="154">
        <v>8.002908654007387</v>
      </c>
      <c r="N28" s="154">
        <v>0</v>
      </c>
      <c r="O28" s="154">
        <v>132.13184777701852</v>
      </c>
      <c r="P28" s="108">
        <v>12</v>
      </c>
    </row>
    <row r="29" spans="1:16" s="84" customFormat="1" ht="15" customHeight="1">
      <c r="A29" s="108">
        <v>13</v>
      </c>
      <c r="B29" s="156" t="s">
        <v>526</v>
      </c>
      <c r="C29" s="154">
        <v>978.2480454704896</v>
      </c>
      <c r="D29" s="154">
        <v>4.009229325696033</v>
      </c>
      <c r="E29" s="154">
        <v>5912.649344577417</v>
      </c>
      <c r="F29" s="154">
        <v>6894.906619373603</v>
      </c>
      <c r="G29" s="154">
        <v>0</v>
      </c>
      <c r="H29" s="154">
        <v>6599.1579265378605</v>
      </c>
      <c r="I29" s="154">
        <v>3318.9046010679526</v>
      </c>
      <c r="J29" s="154">
        <v>-918.6008455024285</v>
      </c>
      <c r="K29" s="154">
        <v>15894.368301476989</v>
      </c>
      <c r="L29" s="154">
        <v>5248.3522795459985</v>
      </c>
      <c r="M29" s="154">
        <v>331.17724733686856</v>
      </c>
      <c r="N29" s="154">
        <v>0</v>
      </c>
      <c r="O29" s="154">
        <v>21473.897828359855</v>
      </c>
      <c r="P29" s="108">
        <v>13</v>
      </c>
    </row>
    <row r="30" spans="1:16" s="84" customFormat="1" ht="15" customHeight="1">
      <c r="A30" s="108">
        <v>14</v>
      </c>
      <c r="B30" s="156" t="s">
        <v>527</v>
      </c>
      <c r="C30" s="154">
        <v>0</v>
      </c>
      <c r="D30" s="154">
        <v>507.5969146283275</v>
      </c>
      <c r="E30" s="154">
        <v>168.45797166740303</v>
      </c>
      <c r="F30" s="154">
        <v>676.0548862957305</v>
      </c>
      <c r="G30" s="154">
        <v>0</v>
      </c>
      <c r="H30" s="154">
        <v>312.21394748938354</v>
      </c>
      <c r="I30" s="154">
        <v>1087.1218171592357</v>
      </c>
      <c r="J30" s="154">
        <v>-1460.0887544307</v>
      </c>
      <c r="K30" s="154">
        <v>615.3018965136496</v>
      </c>
      <c r="L30" s="154">
        <v>425.6479284111576</v>
      </c>
      <c r="M30" s="154">
        <v>307.25494832342736</v>
      </c>
      <c r="N30" s="154">
        <v>0</v>
      </c>
      <c r="O30" s="154">
        <v>1348.2047732482347</v>
      </c>
      <c r="P30" s="108">
        <v>14</v>
      </c>
    </row>
    <row r="31" spans="1:16" s="84" customFormat="1" ht="15" customHeight="1">
      <c r="A31" s="108">
        <v>15</v>
      </c>
      <c r="B31" s="156" t="s">
        <v>814</v>
      </c>
      <c r="C31" s="154">
        <v>0</v>
      </c>
      <c r="D31" s="154">
        <v>0</v>
      </c>
      <c r="E31" s="154">
        <v>66.24998885755174</v>
      </c>
      <c r="F31" s="154">
        <v>66.24998885755174</v>
      </c>
      <c r="G31" s="154">
        <v>0</v>
      </c>
      <c r="H31" s="154">
        <v>52.9999910860414</v>
      </c>
      <c r="I31" s="154">
        <v>44.16899257130873</v>
      </c>
      <c r="J31" s="154">
        <v>0</v>
      </c>
      <c r="K31" s="154">
        <v>163.41897251490187</v>
      </c>
      <c r="L31" s="154">
        <v>51.894991271889026</v>
      </c>
      <c r="M31" s="154">
        <v>12.611997878814227</v>
      </c>
      <c r="N31" s="154">
        <v>0</v>
      </c>
      <c r="O31" s="154">
        <v>227.92596166560514</v>
      </c>
      <c r="P31" s="108">
        <v>15</v>
      </c>
    </row>
    <row r="32" spans="1:16" s="84" customFormat="1" ht="15" customHeight="1">
      <c r="A32" s="108">
        <v>16</v>
      </c>
      <c r="B32" s="156" t="s">
        <v>528</v>
      </c>
      <c r="C32" s="154">
        <v>2892.5705535045568</v>
      </c>
      <c r="D32" s="154">
        <v>1.7380397076827057</v>
      </c>
      <c r="E32" s="154">
        <v>6002.506160450935</v>
      </c>
      <c r="F32" s="154">
        <v>8896.814753663173</v>
      </c>
      <c r="G32" s="154">
        <v>0</v>
      </c>
      <c r="H32" s="154">
        <v>4330.097751729838</v>
      </c>
      <c r="I32" s="154">
        <v>5996.3014514944925</v>
      </c>
      <c r="J32" s="154">
        <v>-9634.87637953012</v>
      </c>
      <c r="K32" s="154">
        <v>9588.337577357383</v>
      </c>
      <c r="L32" s="154">
        <v>5284.27027124954</v>
      </c>
      <c r="M32" s="154">
        <v>254.73815715611755</v>
      </c>
      <c r="N32" s="154">
        <v>0</v>
      </c>
      <c r="O32" s="154">
        <v>15127.346005763042</v>
      </c>
      <c r="P32" s="108">
        <v>16</v>
      </c>
    </row>
    <row r="33" spans="1:16" s="84" customFormat="1" ht="15" customHeight="1">
      <c r="A33" s="108">
        <v>17</v>
      </c>
      <c r="B33" s="156" t="s">
        <v>1636</v>
      </c>
      <c r="C33" s="154">
        <v>-108.40516176756063</v>
      </c>
      <c r="D33" s="154">
        <v>176.15428037297687</v>
      </c>
      <c r="E33" s="154">
        <v>7231.75625370591</v>
      </c>
      <c r="F33" s="154">
        <v>7299.505372311327</v>
      </c>
      <c r="G33" s="154">
        <v>0</v>
      </c>
      <c r="H33" s="154">
        <v>5677.130595175177</v>
      </c>
      <c r="I33" s="154">
        <v>3163.812907884867</v>
      </c>
      <c r="J33" s="154">
        <v>-6.555998897360139</v>
      </c>
      <c r="K33" s="154">
        <v>16133.892876474012</v>
      </c>
      <c r="L33" s="154">
        <v>5124.9875080389775</v>
      </c>
      <c r="M33" s="154">
        <v>261.0389360964026</v>
      </c>
      <c r="N33" s="154">
        <v>0</v>
      </c>
      <c r="O33" s="154">
        <v>21519.91932060939</v>
      </c>
      <c r="P33" s="108">
        <v>17</v>
      </c>
    </row>
    <row r="34" spans="1:16" s="84" customFormat="1" ht="15" customHeight="1">
      <c r="A34" s="108">
        <v>18</v>
      </c>
      <c r="B34" s="156" t="s">
        <v>54</v>
      </c>
      <c r="C34" s="154">
        <v>31746.322120651912</v>
      </c>
      <c r="D34" s="154">
        <v>2683.190318719784</v>
      </c>
      <c r="E34" s="154">
        <v>29747.84691677131</v>
      </c>
      <c r="F34" s="154">
        <v>64177.359356143</v>
      </c>
      <c r="G34" s="154">
        <v>0</v>
      </c>
      <c r="H34" s="154">
        <v>79761.355475103</v>
      </c>
      <c r="I34" s="154">
        <v>18461.52251499481</v>
      </c>
      <c r="J34" s="154">
        <v>-1766.8105528437968</v>
      </c>
      <c r="K34" s="154">
        <v>160633.42679339703</v>
      </c>
      <c r="L34" s="154">
        <v>56305.61070007608</v>
      </c>
      <c r="M34" s="154">
        <v>4123.724346439353</v>
      </c>
      <c r="N34" s="154">
        <v>45859.48330698859</v>
      </c>
      <c r="O34" s="154">
        <v>266922.24514690106</v>
      </c>
      <c r="P34" s="108">
        <v>18</v>
      </c>
    </row>
    <row r="35" spans="1:16" s="84" customFormat="1" ht="15" customHeight="1">
      <c r="A35" s="108">
        <v>19</v>
      </c>
      <c r="B35" s="156" t="s">
        <v>529</v>
      </c>
      <c r="C35" s="154">
        <v>21306.505646502992</v>
      </c>
      <c r="D35" s="154">
        <v>12245.015500536234</v>
      </c>
      <c r="E35" s="154">
        <v>47910.328222061245</v>
      </c>
      <c r="F35" s="154">
        <v>81461.84936910047</v>
      </c>
      <c r="G35" s="154">
        <v>0</v>
      </c>
      <c r="H35" s="154">
        <v>62194.47318964052</v>
      </c>
      <c r="I35" s="154">
        <v>26410.15221813126</v>
      </c>
      <c r="J35" s="154">
        <v>-3881.074157250185</v>
      </c>
      <c r="K35" s="154">
        <v>166185.4006196221</v>
      </c>
      <c r="L35" s="154">
        <v>39715.16366038898</v>
      </c>
      <c r="M35" s="154">
        <v>5704.653340546183</v>
      </c>
      <c r="N35" s="154">
        <v>15521.670499442422</v>
      </c>
      <c r="O35" s="154">
        <v>227126.88811999967</v>
      </c>
      <c r="P35" s="108">
        <v>19</v>
      </c>
    </row>
    <row r="36" spans="1:16" s="84" customFormat="1" ht="15" customHeight="1">
      <c r="A36" s="108">
        <v>20</v>
      </c>
      <c r="B36" s="156" t="s">
        <v>530</v>
      </c>
      <c r="C36" s="154">
        <v>0</v>
      </c>
      <c r="D36" s="154">
        <v>-19.11438678519092</v>
      </c>
      <c r="E36" s="154">
        <v>62.46397949431281</v>
      </c>
      <c r="F36" s="154">
        <v>43.34959270912189</v>
      </c>
      <c r="G36" s="154">
        <v>0</v>
      </c>
      <c r="H36" s="154">
        <v>201.44143611998254</v>
      </c>
      <c r="I36" s="154">
        <v>350.25331109162187</v>
      </c>
      <c r="J36" s="154">
        <v>-33.544994358136954</v>
      </c>
      <c r="K36" s="154">
        <v>561.4993455625894</v>
      </c>
      <c r="L36" s="154">
        <v>250.67377783969707</v>
      </c>
      <c r="M36" s="154">
        <v>106.91012201900826</v>
      </c>
      <c r="N36" s="154">
        <v>0</v>
      </c>
      <c r="O36" s="154">
        <v>919.0832454212947</v>
      </c>
      <c r="P36" s="108">
        <v>20</v>
      </c>
    </row>
    <row r="37" spans="1:16" s="84" customFormat="1" ht="15" customHeight="1">
      <c r="A37" s="108">
        <v>21</v>
      </c>
      <c r="B37" s="156" t="s">
        <v>531</v>
      </c>
      <c r="C37" s="154">
        <v>1834.6558814330315</v>
      </c>
      <c r="D37" s="154">
        <v>357.075149944271</v>
      </c>
      <c r="E37" s="154">
        <v>462.7574521697837</v>
      </c>
      <c r="F37" s="154">
        <v>2654.488483547086</v>
      </c>
      <c r="G37" s="154">
        <v>0</v>
      </c>
      <c r="H37" s="154">
        <v>481.2971090516372</v>
      </c>
      <c r="I37" s="154">
        <v>2162.6910262614806</v>
      </c>
      <c r="J37" s="154">
        <v>-1081.588238089917</v>
      </c>
      <c r="K37" s="154">
        <v>4216.888380770288</v>
      </c>
      <c r="L37" s="154">
        <v>885.0821911398614</v>
      </c>
      <c r="M37" s="154">
        <v>163.26759254036213</v>
      </c>
      <c r="N37" s="154">
        <v>0</v>
      </c>
      <c r="O37" s="154">
        <v>5265.238164450511</v>
      </c>
      <c r="P37" s="108">
        <v>21</v>
      </c>
    </row>
    <row r="38" spans="1:16" s="84" customFormat="1" ht="15" customHeight="1">
      <c r="A38" s="110"/>
      <c r="B38" s="110" t="s">
        <v>1698</v>
      </c>
      <c r="C38" s="160">
        <v>76889.1737881693</v>
      </c>
      <c r="D38" s="160">
        <v>17184.042359851548</v>
      </c>
      <c r="E38" s="160">
        <v>214204.26595244237</v>
      </c>
      <c r="F38" s="160">
        <v>308277.48210046324</v>
      </c>
      <c r="G38" s="160">
        <v>0</v>
      </c>
      <c r="H38" s="160">
        <v>270106.79064773547</v>
      </c>
      <c r="I38" s="160">
        <v>87390.02717132018</v>
      </c>
      <c r="J38" s="160">
        <v>-23515.27779501419</v>
      </c>
      <c r="K38" s="160">
        <v>642259.0221245047</v>
      </c>
      <c r="L38" s="160">
        <v>214563.63879524195</v>
      </c>
      <c r="M38" s="160">
        <v>17244.289782755543</v>
      </c>
      <c r="N38" s="160">
        <v>97527.51403704964</v>
      </c>
      <c r="O38" s="160">
        <v>971594.4647395519</v>
      </c>
      <c r="P38" s="110"/>
    </row>
    <row r="39" spans="1:16" s="84" customFormat="1" ht="15" customHeight="1">
      <c r="A39" s="110"/>
      <c r="B39" s="111" t="s">
        <v>1699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82"/>
      <c r="P39" s="110"/>
    </row>
    <row r="40" spans="1:16" s="84" customFormat="1" ht="15" customHeight="1">
      <c r="A40" s="108">
        <v>22</v>
      </c>
      <c r="B40" s="109" t="s">
        <v>1412</v>
      </c>
      <c r="C40" s="154">
        <v>1292.196902668082</v>
      </c>
      <c r="D40" s="154">
        <v>1910.555005781511</v>
      </c>
      <c r="E40" s="154">
        <v>21910.096023064765</v>
      </c>
      <c r="F40" s="154">
        <v>25112.84793151436</v>
      </c>
      <c r="G40" s="154">
        <v>1938.7182578769214</v>
      </c>
      <c r="H40" s="154">
        <v>13630.820761548077</v>
      </c>
      <c r="I40" s="154">
        <v>6777.55484689939</v>
      </c>
      <c r="J40" s="154">
        <v>2111.7263929411706</v>
      </c>
      <c r="K40" s="158">
        <v>49571.668190779914</v>
      </c>
      <c r="L40" s="154">
        <v>3895.6961886475083</v>
      </c>
      <c r="M40" s="154">
        <v>32293.943564286375</v>
      </c>
      <c r="N40" s="154">
        <v>750.5217289625973</v>
      </c>
      <c r="O40" s="154">
        <v>86511.8296726764</v>
      </c>
      <c r="P40" s="108">
        <v>22</v>
      </c>
    </row>
    <row r="41" spans="1:16" s="84" customFormat="1" ht="15" customHeight="1">
      <c r="A41" s="156"/>
      <c r="B41" s="109" t="s">
        <v>163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82"/>
      <c r="P41" s="155"/>
    </row>
    <row r="42" spans="1:16" s="84" customFormat="1" ht="15" customHeight="1">
      <c r="A42" s="156"/>
      <c r="B42" s="112" t="s">
        <v>164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82"/>
      <c r="P42" s="156"/>
    </row>
    <row r="43" spans="1:16" s="84" customFormat="1" ht="15" customHeight="1">
      <c r="A43" s="163"/>
      <c r="B43" s="110" t="s">
        <v>1698</v>
      </c>
      <c r="C43" s="160">
        <v>78181.37069083739</v>
      </c>
      <c r="D43" s="160">
        <v>19094.59736563306</v>
      </c>
      <c r="E43" s="160">
        <v>236114.36197550714</v>
      </c>
      <c r="F43" s="160">
        <v>333390.3300319776</v>
      </c>
      <c r="G43" s="160">
        <v>1938.7182578769214</v>
      </c>
      <c r="H43" s="160">
        <v>283737.61140928353</v>
      </c>
      <c r="I43" s="160">
        <v>94167.58201821957</v>
      </c>
      <c r="J43" s="160">
        <v>-21403.55140207302</v>
      </c>
      <c r="K43" s="160">
        <v>691830.6903152845</v>
      </c>
      <c r="L43" s="160">
        <v>218459.33498388945</v>
      </c>
      <c r="M43" s="160">
        <v>49538.23334704192</v>
      </c>
      <c r="N43" s="160">
        <v>98278.03576601224</v>
      </c>
      <c r="O43" s="160">
        <v>1058106.2944122283</v>
      </c>
      <c r="P43" s="232"/>
    </row>
    <row r="44" spans="1:16" s="84" customFormat="1" ht="15" customHeight="1">
      <c r="A44" s="163"/>
      <c r="B44" s="111" t="s">
        <v>1699</v>
      </c>
      <c r="C44" s="182"/>
      <c r="D44" s="182"/>
      <c r="E44" s="182"/>
      <c r="F44" s="182"/>
      <c r="G44" s="182"/>
      <c r="H44" s="182"/>
      <c r="I44" s="182"/>
      <c r="J44" s="182"/>
      <c r="K44" s="182"/>
      <c r="L44" s="233"/>
      <c r="M44" s="182"/>
      <c r="N44" s="182"/>
      <c r="O44" s="182"/>
      <c r="P44" s="182"/>
    </row>
  </sheetData>
  <sheetProtection/>
  <printOptions/>
  <pageMargins left="0.3937007874015748" right="0.3937007874015748" top="0.7874015748031497" bottom="0.3937007874015748" header="0.5118110236220472" footer="0.5118110236220472"/>
  <pageSetup firstPageNumber="42" useFirstPageNumber="1" fitToWidth="2" horizontalDpi="600" verticalDpi="600" orientation="portrait" paperSize="9" scale="95" r:id="rId1"/>
  <headerFooter alignWithMargins="0">
    <oddHeader>&amp;C&amp;9– &amp;P –&amp;R&amp;9Finland 2009</oddHead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24"/>
  <sheetViews>
    <sheetView zoomScale="81" zoomScaleNormal="81" zoomScalePageLayoutView="0" workbookViewId="0" topLeftCell="A1">
      <pane xSplit="2" ySplit="19" topLeftCell="C20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2" sqref="B12"/>
    </sheetView>
  </sheetViews>
  <sheetFormatPr defaultColWidth="6.421875" defaultRowHeight="12.75"/>
  <cols>
    <col min="1" max="1" width="4.57421875" style="79" customWidth="1"/>
    <col min="2" max="2" width="22.28125" style="37" customWidth="1"/>
    <col min="3" max="3" width="11.8515625" style="38" customWidth="1"/>
    <col min="4" max="4" width="14.28125" style="39" customWidth="1"/>
    <col min="5" max="5" width="13.57421875" style="39" customWidth="1"/>
    <col min="6" max="6" width="12.7109375" style="39" customWidth="1"/>
    <col min="7" max="7" width="16.57421875" style="39" customWidth="1"/>
    <col min="8" max="8" width="18.421875" style="39" customWidth="1"/>
    <col min="9" max="9" width="16.28125" style="39" customWidth="1"/>
    <col min="10" max="10" width="17.8515625" style="37" customWidth="1"/>
    <col min="11" max="11" width="23.00390625" style="39" customWidth="1"/>
    <col min="12" max="12" width="16.7109375" style="39" customWidth="1"/>
    <col min="13" max="14" width="3.7109375" style="34" customWidth="1"/>
    <col min="15" max="15" width="21.7109375" style="37" customWidth="1"/>
    <col min="16" max="16" width="14.00390625" style="37" customWidth="1"/>
    <col min="17" max="17" width="13.140625" style="37" customWidth="1"/>
    <col min="18" max="18" width="12.28125" style="39" customWidth="1"/>
    <col min="19" max="19" width="12.421875" style="39" customWidth="1"/>
    <col min="20" max="20" width="13.7109375" style="39" customWidth="1"/>
    <col min="21" max="21" width="14.7109375" style="39" customWidth="1"/>
    <col min="22" max="22" width="16.00390625" style="39" customWidth="1"/>
    <col min="23" max="23" width="16.7109375" style="39" customWidth="1"/>
    <col min="24" max="24" width="14.28125" style="37" customWidth="1"/>
    <col min="25" max="25" width="13.57421875" style="39" customWidth="1"/>
    <col min="26" max="26" width="13.140625" style="39" customWidth="1"/>
    <col min="27" max="28" width="3.7109375" style="34" customWidth="1"/>
    <col min="29" max="29" width="21.7109375" style="37" customWidth="1"/>
    <col min="30" max="30" width="15.8515625" style="39" customWidth="1"/>
    <col min="31" max="31" width="15.7109375" style="37" customWidth="1"/>
    <col min="32" max="32" width="14.8515625" style="39" customWidth="1"/>
    <col min="33" max="33" width="18.421875" style="39" customWidth="1"/>
    <col min="34" max="34" width="16.7109375" style="39" customWidth="1"/>
    <col min="35" max="36" width="16.7109375" style="37" customWidth="1"/>
    <col min="37" max="37" width="16.7109375" style="39" customWidth="1"/>
    <col min="38" max="38" width="4.00390625" style="79" customWidth="1"/>
    <col min="39" max="103" width="16.00390625" style="37" customWidth="1"/>
    <col min="104" max="16384" width="6.421875" style="37" customWidth="1"/>
  </cols>
  <sheetData>
    <row r="1" spans="1:38" s="25" customFormat="1" ht="13.5" customHeight="1">
      <c r="A1" s="12"/>
      <c r="B1" s="27" t="s">
        <v>1657</v>
      </c>
      <c r="C1" s="18"/>
      <c r="D1" s="17"/>
      <c r="E1" s="18"/>
      <c r="F1" s="18"/>
      <c r="G1" s="18"/>
      <c r="H1" s="18"/>
      <c r="I1" s="18"/>
      <c r="J1" s="18"/>
      <c r="K1" s="18"/>
      <c r="L1" s="34"/>
      <c r="M1" s="34"/>
      <c r="N1" s="9"/>
      <c r="O1" s="27" t="s">
        <v>1657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36"/>
      <c r="AB1" s="9"/>
      <c r="AC1" s="27" t="s">
        <v>1657</v>
      </c>
      <c r="AD1" s="18"/>
      <c r="AE1" s="18"/>
      <c r="AF1" s="18"/>
      <c r="AG1" s="18"/>
      <c r="AH1" s="18"/>
      <c r="AI1" s="18"/>
      <c r="AJ1" s="18"/>
      <c r="AK1" s="18"/>
      <c r="AL1" s="12"/>
    </row>
    <row r="2" spans="1:38" s="25" customFormat="1" ht="13.5" customHeight="1">
      <c r="A2" s="12"/>
      <c r="B2" s="213" t="s">
        <v>1801</v>
      </c>
      <c r="C2" s="19"/>
      <c r="D2" s="29"/>
      <c r="E2" s="19"/>
      <c r="F2" s="19"/>
      <c r="G2" s="19"/>
      <c r="H2" s="229" t="s">
        <v>1802</v>
      </c>
      <c r="I2" s="18"/>
      <c r="J2" s="18"/>
      <c r="K2" s="18"/>
      <c r="L2" s="34"/>
      <c r="M2" s="34"/>
      <c r="N2" s="34"/>
      <c r="O2" s="213" t="s">
        <v>1658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36"/>
      <c r="AB2" s="34"/>
      <c r="AC2" s="213" t="s">
        <v>1658</v>
      </c>
      <c r="AD2" s="19"/>
      <c r="AE2" s="19"/>
      <c r="AF2" s="19"/>
      <c r="AG2" s="19"/>
      <c r="AH2" s="19"/>
      <c r="AI2" s="19"/>
      <c r="AJ2" s="19"/>
      <c r="AK2" s="19"/>
      <c r="AL2" s="12"/>
    </row>
    <row r="3" spans="1:40" s="35" customFormat="1" ht="13.5" customHeight="1">
      <c r="A3" s="74"/>
      <c r="B3" s="116"/>
      <c r="C3" s="192" t="s">
        <v>283</v>
      </c>
      <c r="D3" s="192" t="s">
        <v>63</v>
      </c>
      <c r="E3" s="192" t="s">
        <v>1659</v>
      </c>
      <c r="F3" s="192" t="s">
        <v>1660</v>
      </c>
      <c r="G3" s="118" t="s">
        <v>86</v>
      </c>
      <c r="H3" s="192" t="s">
        <v>793</v>
      </c>
      <c r="I3" s="118" t="s">
        <v>86</v>
      </c>
      <c r="J3" s="192" t="s">
        <v>794</v>
      </c>
      <c r="K3" s="192" t="s">
        <v>795</v>
      </c>
      <c r="L3" s="192" t="s">
        <v>819</v>
      </c>
      <c r="M3" s="234"/>
      <c r="N3" s="234"/>
      <c r="O3" s="116"/>
      <c r="P3" s="235" t="s">
        <v>1661</v>
      </c>
      <c r="Q3" s="236"/>
      <c r="R3" s="236"/>
      <c r="S3" s="236"/>
      <c r="T3" s="236"/>
      <c r="U3" s="170"/>
      <c r="V3" s="237" t="s">
        <v>820</v>
      </c>
      <c r="W3" s="238" t="s">
        <v>821</v>
      </c>
      <c r="X3" s="239" t="s">
        <v>2</v>
      </c>
      <c r="Y3" s="240"/>
      <c r="Z3" s="240"/>
      <c r="AA3" s="241"/>
      <c r="AB3" s="234"/>
      <c r="AC3" s="116"/>
      <c r="AD3" s="239" t="s">
        <v>822</v>
      </c>
      <c r="AE3" s="238"/>
      <c r="AF3" s="238"/>
      <c r="AG3" s="240"/>
      <c r="AH3" s="240"/>
      <c r="AI3" s="238" t="s">
        <v>161</v>
      </c>
      <c r="AJ3" s="238"/>
      <c r="AK3" s="240"/>
      <c r="AL3" s="242"/>
      <c r="AM3" s="238"/>
      <c r="AN3" s="238"/>
    </row>
    <row r="4" spans="1:40" s="35" customFormat="1" ht="13.5" customHeight="1">
      <c r="A4" s="74"/>
      <c r="B4" s="115" t="s">
        <v>37</v>
      </c>
      <c r="C4" s="168" t="s">
        <v>1662</v>
      </c>
      <c r="D4" s="168" t="s">
        <v>1663</v>
      </c>
      <c r="E4" s="168"/>
      <c r="F4" s="168"/>
      <c r="G4" s="122" t="s">
        <v>95</v>
      </c>
      <c r="H4" s="168" t="s">
        <v>796</v>
      </c>
      <c r="I4" s="122" t="s">
        <v>797</v>
      </c>
      <c r="J4" s="168" t="s">
        <v>798</v>
      </c>
      <c r="K4" s="168" t="s">
        <v>799</v>
      </c>
      <c r="L4" s="168" t="s">
        <v>823</v>
      </c>
      <c r="M4" s="234"/>
      <c r="N4" s="234"/>
      <c r="O4" s="115" t="s">
        <v>37</v>
      </c>
      <c r="P4" s="239" t="s">
        <v>824</v>
      </c>
      <c r="Q4" s="238"/>
      <c r="R4" s="240"/>
      <c r="S4" s="240"/>
      <c r="T4" s="239" t="s">
        <v>130</v>
      </c>
      <c r="U4" s="238" t="s">
        <v>129</v>
      </c>
      <c r="V4" s="237" t="s">
        <v>825</v>
      </c>
      <c r="W4" s="238" t="s">
        <v>535</v>
      </c>
      <c r="X4" s="239" t="s">
        <v>826</v>
      </c>
      <c r="Y4" s="240"/>
      <c r="Z4" s="240"/>
      <c r="AA4" s="241"/>
      <c r="AB4" s="234"/>
      <c r="AC4" s="115" t="s">
        <v>37</v>
      </c>
      <c r="AD4" s="239" t="s">
        <v>827</v>
      </c>
      <c r="AE4" s="238"/>
      <c r="AF4" s="238"/>
      <c r="AG4" s="240"/>
      <c r="AH4" s="240"/>
      <c r="AI4" s="238"/>
      <c r="AJ4" s="238"/>
      <c r="AK4" s="240"/>
      <c r="AL4" s="242"/>
      <c r="AM4" s="238"/>
      <c r="AN4" s="238"/>
    </row>
    <row r="5" spans="1:40" s="35" customFormat="1" ht="13.5" customHeight="1">
      <c r="A5" s="74"/>
      <c r="B5" s="115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234"/>
      <c r="N5" s="234"/>
      <c r="O5" s="115"/>
      <c r="P5" s="239" t="s">
        <v>828</v>
      </c>
      <c r="Q5" s="238"/>
      <c r="R5" s="240"/>
      <c r="S5" s="240" t="s">
        <v>161</v>
      </c>
      <c r="T5" s="239"/>
      <c r="U5" s="238"/>
      <c r="V5" s="237" t="s">
        <v>829</v>
      </c>
      <c r="W5" s="238"/>
      <c r="X5" s="243" t="s">
        <v>38</v>
      </c>
      <c r="Y5" s="236"/>
      <c r="Z5" s="236"/>
      <c r="AA5" s="241"/>
      <c r="AB5" s="234"/>
      <c r="AC5" s="115"/>
      <c r="AD5" s="243" t="s">
        <v>830</v>
      </c>
      <c r="AE5" s="236"/>
      <c r="AF5" s="236"/>
      <c r="AG5" s="236"/>
      <c r="AH5" s="236"/>
      <c r="AI5" s="236"/>
      <c r="AJ5" s="236"/>
      <c r="AK5" s="236"/>
      <c r="AL5" s="242"/>
      <c r="AM5" s="238"/>
      <c r="AN5" s="238"/>
    </row>
    <row r="6" spans="1:40" s="35" customFormat="1" ht="13.5" customHeight="1">
      <c r="A6" s="74"/>
      <c r="B6" s="115" t="s">
        <v>39</v>
      </c>
      <c r="C6" s="244" t="s">
        <v>972</v>
      </c>
      <c r="D6" s="240" t="s">
        <v>1664</v>
      </c>
      <c r="E6" s="237" t="s">
        <v>800</v>
      </c>
      <c r="F6" s="238" t="s">
        <v>1665</v>
      </c>
      <c r="G6" s="237" t="s">
        <v>110</v>
      </c>
      <c r="H6" s="239" t="s">
        <v>801</v>
      </c>
      <c r="I6" s="237" t="s">
        <v>110</v>
      </c>
      <c r="J6" s="237" t="s">
        <v>802</v>
      </c>
      <c r="K6" s="237" t="s">
        <v>802</v>
      </c>
      <c r="L6" s="237" t="s">
        <v>831</v>
      </c>
      <c r="M6" s="234"/>
      <c r="N6" s="234"/>
      <c r="O6" s="115" t="s">
        <v>39</v>
      </c>
      <c r="P6" s="243" t="s">
        <v>832</v>
      </c>
      <c r="Q6" s="236"/>
      <c r="R6" s="236"/>
      <c r="S6" s="236"/>
      <c r="T6" s="239" t="s">
        <v>1745</v>
      </c>
      <c r="U6" s="238" t="s">
        <v>1746</v>
      </c>
      <c r="V6" s="237"/>
      <c r="W6" s="245"/>
      <c r="X6" s="239" t="s">
        <v>833</v>
      </c>
      <c r="Y6" s="237" t="s">
        <v>834</v>
      </c>
      <c r="Z6" s="246" t="s">
        <v>835</v>
      </c>
      <c r="AA6" s="241"/>
      <c r="AB6" s="234"/>
      <c r="AC6" s="115" t="s">
        <v>39</v>
      </c>
      <c r="AD6" s="237" t="s">
        <v>836</v>
      </c>
      <c r="AE6" s="238" t="s">
        <v>837</v>
      </c>
      <c r="AF6" s="239" t="s">
        <v>838</v>
      </c>
      <c r="AG6" s="237" t="s">
        <v>839</v>
      </c>
      <c r="AH6" s="239" t="s">
        <v>840</v>
      </c>
      <c r="AI6" s="246" t="s">
        <v>4</v>
      </c>
      <c r="AJ6" s="239" t="s">
        <v>670</v>
      </c>
      <c r="AK6" s="246" t="s">
        <v>32</v>
      </c>
      <c r="AL6" s="242"/>
      <c r="AM6" s="238"/>
      <c r="AN6" s="238"/>
    </row>
    <row r="7" spans="1:40" s="35" customFormat="1" ht="13.5" customHeight="1">
      <c r="A7" s="74"/>
      <c r="B7" s="136"/>
      <c r="C7" s="244" t="s">
        <v>1666</v>
      </c>
      <c r="D7" s="240"/>
      <c r="E7" s="237" t="s">
        <v>1667</v>
      </c>
      <c r="F7" s="238"/>
      <c r="G7" s="237" t="s">
        <v>116</v>
      </c>
      <c r="H7" s="239" t="s">
        <v>803</v>
      </c>
      <c r="I7" s="237" t="s">
        <v>1743</v>
      </c>
      <c r="J7" s="237" t="s">
        <v>805</v>
      </c>
      <c r="K7" s="237" t="s">
        <v>806</v>
      </c>
      <c r="L7" s="237" t="s">
        <v>841</v>
      </c>
      <c r="M7" s="234"/>
      <c r="N7" s="234"/>
      <c r="O7" s="136"/>
      <c r="P7" s="239" t="s">
        <v>842</v>
      </c>
      <c r="Q7" s="238"/>
      <c r="R7" s="239" t="s">
        <v>843</v>
      </c>
      <c r="S7" s="240"/>
      <c r="T7" s="247"/>
      <c r="U7" s="248"/>
      <c r="V7" s="237" t="s">
        <v>966</v>
      </c>
      <c r="W7" s="245" t="s">
        <v>548</v>
      </c>
      <c r="X7" s="238"/>
      <c r="Y7" s="237"/>
      <c r="Z7" s="237"/>
      <c r="AA7" s="234"/>
      <c r="AB7" s="234"/>
      <c r="AC7" s="136"/>
      <c r="AD7" s="237"/>
      <c r="AE7" s="238" t="s">
        <v>967</v>
      </c>
      <c r="AF7" s="239" t="s">
        <v>968</v>
      </c>
      <c r="AG7" s="237" t="s">
        <v>969</v>
      </c>
      <c r="AH7" s="239" t="s">
        <v>970</v>
      </c>
      <c r="AI7" s="237"/>
      <c r="AJ7" s="239" t="s">
        <v>674</v>
      </c>
      <c r="AK7" s="237"/>
      <c r="AL7" s="242"/>
      <c r="AM7" s="238"/>
      <c r="AN7" s="238"/>
    </row>
    <row r="8" spans="1:40" s="35" customFormat="1" ht="13.5" customHeight="1">
      <c r="A8" s="74"/>
      <c r="B8" s="136" t="s">
        <v>41</v>
      </c>
      <c r="C8" s="244"/>
      <c r="D8" s="240"/>
      <c r="E8" s="237"/>
      <c r="F8" s="238"/>
      <c r="G8" s="237"/>
      <c r="H8" s="239"/>
      <c r="I8" s="237" t="s">
        <v>1744</v>
      </c>
      <c r="J8" s="171"/>
      <c r="K8" s="166" t="s">
        <v>807</v>
      </c>
      <c r="L8" s="237"/>
      <c r="M8" s="234"/>
      <c r="N8" s="234"/>
      <c r="O8" s="136" t="s">
        <v>41</v>
      </c>
      <c r="P8" s="239" t="s">
        <v>971</v>
      </c>
      <c r="Q8" s="238"/>
      <c r="R8" s="239" t="s">
        <v>974</v>
      </c>
      <c r="S8" s="240"/>
      <c r="T8" s="247" t="s">
        <v>1747</v>
      </c>
      <c r="U8" s="248" t="s">
        <v>1748</v>
      </c>
      <c r="V8" s="237" t="s">
        <v>975</v>
      </c>
      <c r="W8" s="245" t="s">
        <v>976</v>
      </c>
      <c r="X8" s="238" t="s">
        <v>977</v>
      </c>
      <c r="Y8" s="237" t="s">
        <v>978</v>
      </c>
      <c r="Z8" s="237" t="s">
        <v>979</v>
      </c>
      <c r="AA8" s="234"/>
      <c r="AB8" s="234"/>
      <c r="AC8" s="136" t="s">
        <v>41</v>
      </c>
      <c r="AD8" s="237"/>
      <c r="AE8" s="238"/>
      <c r="AF8" s="239"/>
      <c r="AG8" s="237" t="s">
        <v>988</v>
      </c>
      <c r="AH8" s="239" t="s">
        <v>989</v>
      </c>
      <c r="AI8" s="237"/>
      <c r="AJ8" s="239"/>
      <c r="AK8" s="237"/>
      <c r="AL8" s="242"/>
      <c r="AM8" s="238"/>
      <c r="AN8" s="238"/>
    </row>
    <row r="9" spans="1:40" s="35" customFormat="1" ht="13.5" customHeight="1">
      <c r="A9" s="74"/>
      <c r="B9" s="115"/>
      <c r="C9" s="244"/>
      <c r="D9" s="240"/>
      <c r="E9" s="237"/>
      <c r="F9" s="238"/>
      <c r="G9" s="237"/>
      <c r="H9" s="239"/>
      <c r="I9" s="237"/>
      <c r="J9" s="171"/>
      <c r="K9" s="166"/>
      <c r="L9" s="237"/>
      <c r="M9" s="234"/>
      <c r="N9" s="234"/>
      <c r="O9" s="115"/>
      <c r="P9" s="243" t="s">
        <v>990</v>
      </c>
      <c r="Q9" s="236"/>
      <c r="R9" s="243" t="s">
        <v>991</v>
      </c>
      <c r="S9" s="236"/>
      <c r="T9" s="235"/>
      <c r="U9" s="236"/>
      <c r="V9" s="237" t="s">
        <v>46</v>
      </c>
      <c r="W9" s="249"/>
      <c r="X9" s="238"/>
      <c r="Y9" s="237"/>
      <c r="Z9" s="237"/>
      <c r="AA9" s="234"/>
      <c r="AB9" s="234"/>
      <c r="AC9" s="115"/>
      <c r="AD9" s="237"/>
      <c r="AE9" s="238"/>
      <c r="AF9" s="239"/>
      <c r="AG9" s="237"/>
      <c r="AH9" s="239"/>
      <c r="AI9" s="237"/>
      <c r="AJ9" s="239"/>
      <c r="AK9" s="237"/>
      <c r="AL9" s="242"/>
      <c r="AM9" s="238"/>
      <c r="AN9" s="238"/>
    </row>
    <row r="10" spans="1:40" s="35" customFormat="1" ht="13.5" customHeight="1">
      <c r="A10" s="74"/>
      <c r="B10" s="141"/>
      <c r="C10" s="250" t="s">
        <v>48</v>
      </c>
      <c r="D10" s="251" t="s">
        <v>48</v>
      </c>
      <c r="E10" s="249" t="s">
        <v>808</v>
      </c>
      <c r="F10" s="248" t="s">
        <v>50</v>
      </c>
      <c r="G10" s="249" t="s">
        <v>809</v>
      </c>
      <c r="H10" s="247" t="s">
        <v>810</v>
      </c>
      <c r="I10" s="249" t="s">
        <v>811</v>
      </c>
      <c r="J10" s="252" t="s">
        <v>812</v>
      </c>
      <c r="K10" s="201" t="s">
        <v>813</v>
      </c>
      <c r="L10" s="249" t="s">
        <v>992</v>
      </c>
      <c r="M10" s="234"/>
      <c r="N10" s="234"/>
      <c r="O10" s="141"/>
      <c r="P10" s="239" t="s">
        <v>993</v>
      </c>
      <c r="Q10" s="239" t="s">
        <v>283</v>
      </c>
      <c r="R10" s="239" t="s">
        <v>993</v>
      </c>
      <c r="S10" s="239" t="s">
        <v>283</v>
      </c>
      <c r="T10" s="253" t="s">
        <v>993</v>
      </c>
      <c r="U10" s="238" t="s">
        <v>283</v>
      </c>
      <c r="V10" s="237"/>
      <c r="W10" s="249"/>
      <c r="X10" s="248" t="s">
        <v>994</v>
      </c>
      <c r="Y10" s="249" t="s">
        <v>995</v>
      </c>
      <c r="Z10" s="249" t="s">
        <v>996</v>
      </c>
      <c r="AA10" s="234"/>
      <c r="AB10" s="234"/>
      <c r="AC10" s="141"/>
      <c r="AD10" s="237" t="s">
        <v>997</v>
      </c>
      <c r="AE10" s="238" t="s">
        <v>998</v>
      </c>
      <c r="AF10" s="239" t="s">
        <v>999</v>
      </c>
      <c r="AG10" s="237" t="s">
        <v>1001</v>
      </c>
      <c r="AH10" s="239" t="s">
        <v>1002</v>
      </c>
      <c r="AI10" s="237" t="s">
        <v>228</v>
      </c>
      <c r="AJ10" s="239" t="s">
        <v>548</v>
      </c>
      <c r="AK10" s="237" t="s">
        <v>100</v>
      </c>
      <c r="AL10" s="242"/>
      <c r="AM10" s="238"/>
      <c r="AN10" s="238"/>
    </row>
    <row r="11" spans="1:40" s="35" customFormat="1" ht="13.5" customHeight="1">
      <c r="A11" s="74"/>
      <c r="B11" s="115"/>
      <c r="C11" s="250" t="s">
        <v>1668</v>
      </c>
      <c r="D11" s="251" t="s">
        <v>1669</v>
      </c>
      <c r="E11" s="249" t="s">
        <v>1670</v>
      </c>
      <c r="F11" s="248" t="s">
        <v>1671</v>
      </c>
      <c r="G11" s="249" t="s">
        <v>362</v>
      </c>
      <c r="H11" s="247" t="s">
        <v>815</v>
      </c>
      <c r="I11" s="249" t="s">
        <v>973</v>
      </c>
      <c r="J11" s="252" t="s">
        <v>816</v>
      </c>
      <c r="K11" s="201" t="s">
        <v>817</v>
      </c>
      <c r="L11" s="249" t="s">
        <v>1003</v>
      </c>
      <c r="M11" s="234"/>
      <c r="N11" s="234"/>
      <c r="O11" s="115"/>
      <c r="P11" s="239"/>
      <c r="Q11" s="239" t="s">
        <v>1004</v>
      </c>
      <c r="R11" s="239"/>
      <c r="S11" s="239" t="s">
        <v>1004</v>
      </c>
      <c r="T11" s="239"/>
      <c r="U11" s="245" t="s">
        <v>1004</v>
      </c>
      <c r="V11" s="249" t="s">
        <v>1005</v>
      </c>
      <c r="W11" s="249" t="s">
        <v>1008</v>
      </c>
      <c r="X11" s="238"/>
      <c r="Y11" s="237"/>
      <c r="Z11" s="237"/>
      <c r="AA11" s="234"/>
      <c r="AB11" s="234"/>
      <c r="AC11" s="115"/>
      <c r="AD11" s="237"/>
      <c r="AE11" s="238" t="s">
        <v>1009</v>
      </c>
      <c r="AF11" s="239" t="s">
        <v>1009</v>
      </c>
      <c r="AG11" s="237" t="s">
        <v>1010</v>
      </c>
      <c r="AH11" s="239" t="s">
        <v>1011</v>
      </c>
      <c r="AI11" s="237"/>
      <c r="AJ11" s="239" t="s">
        <v>714</v>
      </c>
      <c r="AK11" s="237"/>
      <c r="AL11" s="242"/>
      <c r="AM11" s="238"/>
      <c r="AN11" s="238"/>
    </row>
    <row r="12" spans="1:40" s="35" customFormat="1" ht="13.5" customHeight="1">
      <c r="A12" s="74"/>
      <c r="B12" s="125"/>
      <c r="C12" s="250"/>
      <c r="D12" s="251"/>
      <c r="E12" s="249"/>
      <c r="F12" s="248"/>
      <c r="G12" s="249"/>
      <c r="H12" s="247"/>
      <c r="I12" s="249" t="s">
        <v>52</v>
      </c>
      <c r="J12" s="252" t="s">
        <v>386</v>
      </c>
      <c r="K12" s="201" t="s">
        <v>818</v>
      </c>
      <c r="L12" s="249" t="s">
        <v>1012</v>
      </c>
      <c r="M12" s="234"/>
      <c r="N12" s="234"/>
      <c r="O12" s="125"/>
      <c r="P12" s="239" t="s">
        <v>1013</v>
      </c>
      <c r="Q12" s="239"/>
      <c r="R12" s="239" t="s">
        <v>1013</v>
      </c>
      <c r="S12" s="239"/>
      <c r="T12" s="239" t="s">
        <v>1013</v>
      </c>
      <c r="U12" s="245"/>
      <c r="V12" s="249" t="s">
        <v>1014</v>
      </c>
      <c r="W12" s="249" t="s">
        <v>1015</v>
      </c>
      <c r="X12" s="238"/>
      <c r="Y12" s="237"/>
      <c r="Z12" s="237"/>
      <c r="AA12" s="234"/>
      <c r="AB12" s="234"/>
      <c r="AC12" s="125"/>
      <c r="AD12" s="237"/>
      <c r="AE12" s="238"/>
      <c r="AF12" s="247"/>
      <c r="AG12" s="237" t="s">
        <v>1016</v>
      </c>
      <c r="AH12" s="239"/>
      <c r="AI12" s="237"/>
      <c r="AJ12" s="239" t="s">
        <v>46</v>
      </c>
      <c r="AK12" s="237"/>
      <c r="AL12" s="242"/>
      <c r="AM12" s="238"/>
      <c r="AN12" s="238"/>
    </row>
    <row r="13" spans="1:40" s="35" customFormat="1" ht="13.5" customHeight="1">
      <c r="A13" s="74"/>
      <c r="B13" s="171"/>
      <c r="C13" s="250"/>
      <c r="D13" s="251"/>
      <c r="E13" s="249"/>
      <c r="F13" s="248"/>
      <c r="G13" s="249"/>
      <c r="H13" s="247"/>
      <c r="I13" s="249"/>
      <c r="J13" s="252"/>
      <c r="K13" s="201" t="s">
        <v>377</v>
      </c>
      <c r="L13" s="249"/>
      <c r="M13" s="234"/>
      <c r="N13" s="234"/>
      <c r="O13" s="171"/>
      <c r="P13" s="239"/>
      <c r="Q13" s="239" t="s">
        <v>43</v>
      </c>
      <c r="R13" s="239"/>
      <c r="S13" s="239" t="s">
        <v>43</v>
      </c>
      <c r="T13" s="239"/>
      <c r="U13" s="245" t="s">
        <v>43</v>
      </c>
      <c r="V13" s="249" t="s">
        <v>1017</v>
      </c>
      <c r="W13" s="237"/>
      <c r="X13" s="238"/>
      <c r="Y13" s="237"/>
      <c r="Z13" s="237"/>
      <c r="AA13" s="234"/>
      <c r="AB13" s="234"/>
      <c r="AC13" s="171"/>
      <c r="AD13" s="237"/>
      <c r="AE13" s="248"/>
      <c r="AF13" s="247"/>
      <c r="AG13" s="237"/>
      <c r="AH13" s="239"/>
      <c r="AI13" s="237"/>
      <c r="AJ13" s="239"/>
      <c r="AK13" s="237"/>
      <c r="AL13" s="242"/>
      <c r="AM13" s="238"/>
      <c r="AN13" s="238"/>
    </row>
    <row r="14" spans="1:40" s="35" customFormat="1" ht="13.5" customHeight="1">
      <c r="A14" s="75"/>
      <c r="B14" s="379"/>
      <c r="C14" s="144"/>
      <c r="D14" s="144"/>
      <c r="E14" s="254"/>
      <c r="F14" s="144"/>
      <c r="G14" s="144"/>
      <c r="H14" s="144"/>
      <c r="I14" s="144"/>
      <c r="J14" s="144"/>
      <c r="K14" s="144"/>
      <c r="L14" s="144"/>
      <c r="M14" s="234"/>
      <c r="N14" s="234"/>
      <c r="O14" s="190"/>
      <c r="P14" s="247" t="s">
        <v>1018</v>
      </c>
      <c r="Q14" s="247"/>
      <c r="R14" s="247" t="s">
        <v>1018</v>
      </c>
      <c r="S14" s="247"/>
      <c r="T14" s="247" t="s">
        <v>1018</v>
      </c>
      <c r="U14" s="255"/>
      <c r="V14" s="238"/>
      <c r="W14" s="237"/>
      <c r="X14" s="238"/>
      <c r="Y14" s="237"/>
      <c r="Z14" s="237"/>
      <c r="AA14" s="234"/>
      <c r="AB14" s="234"/>
      <c r="AC14" s="190"/>
      <c r="AD14" s="249" t="s">
        <v>1019</v>
      </c>
      <c r="AE14" s="248" t="s">
        <v>1020</v>
      </c>
      <c r="AF14" s="247" t="s">
        <v>1005</v>
      </c>
      <c r="AG14" s="249" t="s">
        <v>1021</v>
      </c>
      <c r="AH14" s="247" t="s">
        <v>1022</v>
      </c>
      <c r="AI14" s="249" t="s">
        <v>140</v>
      </c>
      <c r="AJ14" s="239" t="s">
        <v>769</v>
      </c>
      <c r="AK14" s="249" t="s">
        <v>135</v>
      </c>
      <c r="AL14" s="256"/>
      <c r="AM14" s="238"/>
      <c r="AN14" s="238"/>
    </row>
    <row r="15" spans="1:40" s="35" customFormat="1" ht="13.5" customHeight="1">
      <c r="A15" s="75"/>
      <c r="B15" s="238"/>
      <c r="C15" s="244"/>
      <c r="D15" s="240"/>
      <c r="E15" s="237"/>
      <c r="F15" s="238"/>
      <c r="G15" s="237"/>
      <c r="H15" s="239"/>
      <c r="I15" s="237"/>
      <c r="J15" s="237"/>
      <c r="K15" s="240"/>
      <c r="L15" s="237"/>
      <c r="M15" s="234"/>
      <c r="N15" s="234"/>
      <c r="O15" s="238"/>
      <c r="P15" s="247" t="s">
        <v>1023</v>
      </c>
      <c r="Q15" s="247" t="s">
        <v>1749</v>
      </c>
      <c r="R15" s="247" t="s">
        <v>1023</v>
      </c>
      <c r="S15" s="247" t="s">
        <v>1749</v>
      </c>
      <c r="T15" s="247" t="s">
        <v>1023</v>
      </c>
      <c r="U15" s="255" t="s">
        <v>1024</v>
      </c>
      <c r="V15" s="238"/>
      <c r="W15" s="237"/>
      <c r="X15" s="238"/>
      <c r="Y15" s="237"/>
      <c r="Z15" s="237"/>
      <c r="AA15" s="234"/>
      <c r="AB15" s="234"/>
      <c r="AC15" s="238"/>
      <c r="AD15" s="237"/>
      <c r="AE15" s="248" t="s">
        <v>1025</v>
      </c>
      <c r="AF15" s="247" t="s">
        <v>1025</v>
      </c>
      <c r="AG15" s="249" t="s">
        <v>1026</v>
      </c>
      <c r="AH15" s="247" t="s">
        <v>1027</v>
      </c>
      <c r="AI15" s="237"/>
      <c r="AJ15" s="239" t="s">
        <v>53</v>
      </c>
      <c r="AK15" s="237"/>
      <c r="AL15" s="256"/>
      <c r="AM15" s="238"/>
      <c r="AN15" s="238"/>
    </row>
    <row r="16" spans="1:40" s="35" customFormat="1" ht="13.5" customHeight="1">
      <c r="A16" s="74"/>
      <c r="B16" s="238"/>
      <c r="C16" s="257"/>
      <c r="D16" s="258"/>
      <c r="E16" s="259"/>
      <c r="F16" s="258"/>
      <c r="G16" s="259"/>
      <c r="H16" s="260"/>
      <c r="I16" s="259"/>
      <c r="J16" s="259"/>
      <c r="K16" s="258"/>
      <c r="L16" s="259"/>
      <c r="M16" s="174"/>
      <c r="N16" s="174"/>
      <c r="O16" s="238"/>
      <c r="P16" s="261" t="s">
        <v>19</v>
      </c>
      <c r="Q16" s="247" t="s">
        <v>52</v>
      </c>
      <c r="R16" s="261" t="s">
        <v>19</v>
      </c>
      <c r="S16" s="247" t="s">
        <v>52</v>
      </c>
      <c r="T16" s="261" t="s">
        <v>19</v>
      </c>
      <c r="U16" s="262"/>
      <c r="V16" s="258"/>
      <c r="W16" s="259"/>
      <c r="X16" s="258"/>
      <c r="Y16" s="259"/>
      <c r="Z16" s="259"/>
      <c r="AA16" s="174"/>
      <c r="AB16" s="174"/>
      <c r="AC16" s="238"/>
      <c r="AD16" s="259" t="s">
        <v>1411</v>
      </c>
      <c r="AE16" s="258"/>
      <c r="AF16" s="260"/>
      <c r="AG16" s="249"/>
      <c r="AH16" s="247" t="s">
        <v>1028</v>
      </c>
      <c r="AI16" s="259"/>
      <c r="AJ16" s="260"/>
      <c r="AK16" s="374" t="s">
        <v>1413</v>
      </c>
      <c r="AL16" s="242"/>
      <c r="AM16" s="238"/>
      <c r="AN16" s="238"/>
    </row>
    <row r="17" spans="1:40" s="35" customFormat="1" ht="13.5" customHeight="1">
      <c r="A17" s="74"/>
      <c r="B17" s="263" t="s">
        <v>1411</v>
      </c>
      <c r="C17" s="264">
        <v>2</v>
      </c>
      <c r="D17" s="265">
        <v>3</v>
      </c>
      <c r="E17" s="265">
        <v>4</v>
      </c>
      <c r="F17" s="235">
        <v>5</v>
      </c>
      <c r="G17" s="265">
        <v>6</v>
      </c>
      <c r="H17" s="265">
        <v>7</v>
      </c>
      <c r="I17" s="265">
        <v>8</v>
      </c>
      <c r="J17" s="265">
        <v>9</v>
      </c>
      <c r="K17" s="265">
        <v>10</v>
      </c>
      <c r="L17" s="265">
        <v>11</v>
      </c>
      <c r="M17" s="174"/>
      <c r="N17" s="174"/>
      <c r="O17" s="266" t="s">
        <v>1411</v>
      </c>
      <c r="P17" s="265">
        <v>12</v>
      </c>
      <c r="Q17" s="265">
        <v>13</v>
      </c>
      <c r="R17" s="265">
        <v>14</v>
      </c>
      <c r="S17" s="265">
        <v>15</v>
      </c>
      <c r="T17" s="235">
        <v>16</v>
      </c>
      <c r="U17" s="267">
        <v>17</v>
      </c>
      <c r="V17" s="265">
        <v>18</v>
      </c>
      <c r="W17" s="265">
        <v>19</v>
      </c>
      <c r="X17" s="265">
        <v>20</v>
      </c>
      <c r="Y17" s="265">
        <v>21</v>
      </c>
      <c r="Z17" s="265">
        <v>22</v>
      </c>
      <c r="AA17" s="174"/>
      <c r="AB17" s="174"/>
      <c r="AC17" s="266" t="s">
        <v>1411</v>
      </c>
      <c r="AD17" s="265">
        <v>23</v>
      </c>
      <c r="AE17" s="265">
        <v>24</v>
      </c>
      <c r="AF17" s="265">
        <v>25</v>
      </c>
      <c r="AG17" s="265">
        <v>26</v>
      </c>
      <c r="AH17" s="265">
        <v>27</v>
      </c>
      <c r="AI17" s="265">
        <v>28</v>
      </c>
      <c r="AJ17" s="235">
        <v>29</v>
      </c>
      <c r="AK17" s="375">
        <v>30</v>
      </c>
      <c r="AL17" s="242"/>
      <c r="AM17" s="238"/>
      <c r="AN17" s="238"/>
    </row>
    <row r="18" spans="1:40" s="35" customFormat="1" ht="13.5" customHeight="1" hidden="1">
      <c r="A18" s="74"/>
      <c r="B18" s="268"/>
      <c r="C18" s="269" t="s">
        <v>1191</v>
      </c>
      <c r="D18" s="238" t="s">
        <v>1029</v>
      </c>
      <c r="E18" s="238" t="s">
        <v>319</v>
      </c>
      <c r="F18" s="238" t="s">
        <v>92</v>
      </c>
      <c r="G18" s="238" t="s">
        <v>255</v>
      </c>
      <c r="H18" s="238" t="s">
        <v>5</v>
      </c>
      <c r="I18" s="238" t="s">
        <v>320</v>
      </c>
      <c r="J18" s="238" t="s">
        <v>1045</v>
      </c>
      <c r="K18" s="238" t="s">
        <v>144</v>
      </c>
      <c r="L18" s="238" t="s">
        <v>214</v>
      </c>
      <c r="M18" s="238"/>
      <c r="N18" s="238"/>
      <c r="O18" s="238"/>
      <c r="P18" s="238" t="s">
        <v>215</v>
      </c>
      <c r="Q18" s="238" t="s">
        <v>216</v>
      </c>
      <c r="R18" s="238" t="s">
        <v>217</v>
      </c>
      <c r="S18" s="238" t="s">
        <v>218</v>
      </c>
      <c r="T18" s="238" t="s">
        <v>219</v>
      </c>
      <c r="U18" s="238" t="s">
        <v>220</v>
      </c>
      <c r="V18" s="238" t="s">
        <v>221</v>
      </c>
      <c r="W18" s="238" t="s">
        <v>222</v>
      </c>
      <c r="X18" s="238" t="s">
        <v>1030</v>
      </c>
      <c r="Y18" s="238" t="s">
        <v>1031</v>
      </c>
      <c r="Z18" s="238" t="s">
        <v>1032</v>
      </c>
      <c r="AA18" s="238"/>
      <c r="AB18" s="238"/>
      <c r="AC18" s="238"/>
      <c r="AD18" s="238" t="s">
        <v>1033</v>
      </c>
      <c r="AE18" s="238" t="s">
        <v>1034</v>
      </c>
      <c r="AF18" s="238" t="s">
        <v>1035</v>
      </c>
      <c r="AG18" s="238" t="s">
        <v>1036</v>
      </c>
      <c r="AH18" s="238" t="s">
        <v>1037</v>
      </c>
      <c r="AI18" s="238" t="s">
        <v>1038</v>
      </c>
      <c r="AJ18" s="238" t="s">
        <v>1039</v>
      </c>
      <c r="AK18" s="238" t="s">
        <v>1040</v>
      </c>
      <c r="AL18" s="242"/>
      <c r="AM18" s="238" t="s">
        <v>1040</v>
      </c>
      <c r="AN18" s="238" t="s">
        <v>278</v>
      </c>
    </row>
    <row r="19" spans="1:40" s="35" customFormat="1" ht="12.75" customHeight="1" hidden="1">
      <c r="A19" s="75"/>
      <c r="B19" s="238"/>
      <c r="C19" s="270"/>
      <c r="D19" s="240"/>
      <c r="E19" s="240"/>
      <c r="F19" s="240" t="s">
        <v>1410</v>
      </c>
      <c r="G19" s="240"/>
      <c r="H19" s="240"/>
      <c r="I19" s="240"/>
      <c r="J19" s="238" t="s">
        <v>1046</v>
      </c>
      <c r="K19" s="240" t="s">
        <v>145</v>
      </c>
      <c r="L19" s="240"/>
      <c r="M19" s="174"/>
      <c r="N19" s="174"/>
      <c r="O19" s="238"/>
      <c r="P19" s="238"/>
      <c r="Q19" s="238"/>
      <c r="R19" s="240"/>
      <c r="S19" s="240"/>
      <c r="T19" s="240"/>
      <c r="U19" s="240"/>
      <c r="V19" s="240"/>
      <c r="W19" s="240"/>
      <c r="X19" s="238"/>
      <c r="Y19" s="240"/>
      <c r="Z19" s="240"/>
      <c r="AA19" s="174"/>
      <c r="AB19" s="174"/>
      <c r="AC19" s="238"/>
      <c r="AD19" s="240"/>
      <c r="AE19" s="238"/>
      <c r="AF19" s="240"/>
      <c r="AG19" s="240"/>
      <c r="AH19" s="240"/>
      <c r="AI19" s="238"/>
      <c r="AJ19" s="238"/>
      <c r="AK19" s="240"/>
      <c r="AL19" s="256"/>
      <c r="AM19" s="238"/>
      <c r="AN19" s="238"/>
    </row>
    <row r="20" spans="1:40" s="65" customFormat="1" ht="21" customHeight="1">
      <c r="A20" s="108">
        <v>1</v>
      </c>
      <c r="B20" s="109" t="s">
        <v>517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373">
        <v>0</v>
      </c>
      <c r="M20" s="108">
        <v>1</v>
      </c>
      <c r="N20" s="108">
        <v>1</v>
      </c>
      <c r="O20" s="156" t="s">
        <v>517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08">
        <v>1</v>
      </c>
      <c r="AB20" s="108">
        <v>1</v>
      </c>
      <c r="AC20" s="156" t="s">
        <v>517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08">
        <v>1</v>
      </c>
      <c r="AM20" s="154"/>
      <c r="AN20" s="154"/>
    </row>
    <row r="21" spans="1:40" s="65" customFormat="1" ht="12.75" customHeight="1">
      <c r="A21" s="108">
        <v>2</v>
      </c>
      <c r="B21" s="109" t="s">
        <v>1346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373">
        <v>0</v>
      </c>
      <c r="M21" s="108">
        <v>2</v>
      </c>
      <c r="N21" s="108">
        <v>2</v>
      </c>
      <c r="O21" s="156" t="s">
        <v>1346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08">
        <v>2</v>
      </c>
      <c r="AB21" s="108">
        <v>2</v>
      </c>
      <c r="AC21" s="156" t="s">
        <v>1346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08">
        <v>2</v>
      </c>
      <c r="AM21" s="154"/>
      <c r="AN21" s="154"/>
    </row>
    <row r="22" spans="1:40" s="65" customFormat="1" ht="15" customHeight="1">
      <c r="A22" s="108">
        <v>3</v>
      </c>
      <c r="B22" s="109" t="s">
        <v>391</v>
      </c>
      <c r="C22" s="154">
        <v>23485.71649998604</v>
      </c>
      <c r="D22" s="154">
        <v>23482.277500564436</v>
      </c>
      <c r="E22" s="154">
        <v>-14172.683576325737</v>
      </c>
      <c r="F22" s="154">
        <v>-4430.628694821747</v>
      </c>
      <c r="G22" s="154">
        <v>-97.63128357959687</v>
      </c>
      <c r="H22" s="154">
        <v>2786</v>
      </c>
      <c r="I22" s="154">
        <v>-100.13465315856033</v>
      </c>
      <c r="J22" s="154">
        <v>68.44698848804293</v>
      </c>
      <c r="K22" s="154">
        <v>76887.53706844458</v>
      </c>
      <c r="L22" s="373">
        <v>1960</v>
      </c>
      <c r="M22" s="108">
        <v>3</v>
      </c>
      <c r="N22" s="108">
        <v>3</v>
      </c>
      <c r="O22" s="156" t="s">
        <v>391</v>
      </c>
      <c r="P22" s="154">
        <v>642.9998918551814</v>
      </c>
      <c r="Q22" s="154">
        <v>13425.717741956372</v>
      </c>
      <c r="R22" s="154">
        <v>429.9999276792037</v>
      </c>
      <c r="S22" s="154">
        <v>7391.998756755056</v>
      </c>
      <c r="T22" s="154">
        <v>409.99993104296175</v>
      </c>
      <c r="U22" s="154">
        <v>2667.9995512746877</v>
      </c>
      <c r="V22" s="154">
        <v>41682.2499895488</v>
      </c>
      <c r="W22" s="154">
        <v>0</v>
      </c>
      <c r="X22" s="154">
        <v>2587.9995647297196</v>
      </c>
      <c r="Y22" s="154">
        <v>888.9998504809585</v>
      </c>
      <c r="Z22" s="154">
        <v>4899.9991758792985</v>
      </c>
      <c r="AA22" s="108">
        <v>3</v>
      </c>
      <c r="AB22" s="108">
        <v>3</v>
      </c>
      <c r="AC22" s="156" t="s">
        <v>391</v>
      </c>
      <c r="AD22" s="154">
        <v>314.9999470208121</v>
      </c>
      <c r="AE22" s="154">
        <v>818.9998622541115</v>
      </c>
      <c r="AF22" s="154">
        <v>2860.9995188144235</v>
      </c>
      <c r="AG22" s="154">
        <v>8.999998486308916</v>
      </c>
      <c r="AH22" s="154">
        <v>2.999999495436305</v>
      </c>
      <c r="AI22" s="154">
        <v>-865.6088544150417</v>
      </c>
      <c r="AJ22" s="154">
        <v>1376.626768467998</v>
      </c>
      <c r="AK22" s="154">
        <v>12895.015831214027</v>
      </c>
      <c r="AL22" s="108">
        <v>3</v>
      </c>
      <c r="AM22" s="154"/>
      <c r="AN22" s="154"/>
    </row>
    <row r="23" spans="1:40" s="65" customFormat="1" ht="13.5" customHeight="1">
      <c r="A23" s="108">
        <v>4</v>
      </c>
      <c r="B23" s="276" t="s">
        <v>518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373">
        <v>0</v>
      </c>
      <c r="M23" s="108">
        <v>4</v>
      </c>
      <c r="N23" s="108">
        <v>4</v>
      </c>
      <c r="O23" s="156" t="s">
        <v>518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08">
        <v>4</v>
      </c>
      <c r="AB23" s="108">
        <v>4</v>
      </c>
      <c r="AC23" s="156" t="s">
        <v>518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08">
        <v>4</v>
      </c>
      <c r="AM23" s="154"/>
      <c r="AN23" s="154"/>
    </row>
    <row r="24" spans="1:40" s="65" customFormat="1" ht="12.75" customHeight="1">
      <c r="A24" s="108">
        <v>5</v>
      </c>
      <c r="B24" s="276" t="s">
        <v>519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373">
        <v>0</v>
      </c>
      <c r="M24" s="108">
        <v>5</v>
      </c>
      <c r="N24" s="108">
        <v>5</v>
      </c>
      <c r="O24" s="156" t="s">
        <v>519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08">
        <v>5</v>
      </c>
      <c r="AB24" s="108">
        <v>5</v>
      </c>
      <c r="AC24" s="156" t="s">
        <v>519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08">
        <v>5</v>
      </c>
      <c r="AM24" s="154"/>
      <c r="AN24" s="154"/>
    </row>
    <row r="25" spans="1:40" s="65" customFormat="1" ht="15" customHeight="1">
      <c r="A25" s="108">
        <v>6</v>
      </c>
      <c r="B25" s="276" t="s">
        <v>520</v>
      </c>
      <c r="C25" s="154">
        <v>81954.5367662364</v>
      </c>
      <c r="D25" s="154">
        <v>81963.82676467393</v>
      </c>
      <c r="E25" s="154">
        <v>-56644.53600307294</v>
      </c>
      <c r="F25" s="154">
        <v>-8694.364617712843</v>
      </c>
      <c r="G25" s="154">
        <v>-415.57023010610465</v>
      </c>
      <c r="H25" s="154">
        <v>20550</v>
      </c>
      <c r="I25" s="154">
        <v>-415.57023010610465</v>
      </c>
      <c r="J25" s="154">
        <v>192.8399675666457</v>
      </c>
      <c r="K25" s="154">
        <v>335354.2535974635</v>
      </c>
      <c r="L25" s="373">
        <v>1928</v>
      </c>
      <c r="M25" s="108">
        <v>6</v>
      </c>
      <c r="N25" s="108">
        <v>6</v>
      </c>
      <c r="O25" s="156" t="s">
        <v>520</v>
      </c>
      <c r="P25" s="154">
        <v>2325.999608794949</v>
      </c>
      <c r="Q25" s="154">
        <v>32129.994596122833</v>
      </c>
      <c r="R25" s="154">
        <v>3602.999394019003</v>
      </c>
      <c r="S25" s="154">
        <v>43237.542727967346</v>
      </c>
      <c r="T25" s="154">
        <v>3170.999466676175</v>
      </c>
      <c r="U25" s="154">
        <v>6586.998892146315</v>
      </c>
      <c r="V25" s="154">
        <v>164247.42237556662</v>
      </c>
      <c r="W25" s="154">
        <v>229.9999613167834</v>
      </c>
      <c r="X25" s="154">
        <v>9715.998365886382</v>
      </c>
      <c r="Y25" s="154">
        <v>911.9998466126368</v>
      </c>
      <c r="Z25" s="154">
        <v>16971.997145514993</v>
      </c>
      <c r="AA25" s="108">
        <v>6</v>
      </c>
      <c r="AB25" s="108">
        <v>6</v>
      </c>
      <c r="AC25" s="156" t="s">
        <v>520</v>
      </c>
      <c r="AD25" s="154">
        <v>1096.9998154978757</v>
      </c>
      <c r="AE25" s="154">
        <v>5776.999028378512</v>
      </c>
      <c r="AF25" s="154">
        <v>11647.998040947361</v>
      </c>
      <c r="AG25" s="154">
        <v>57.999990245101905</v>
      </c>
      <c r="AH25" s="154">
        <v>91.99998452671336</v>
      </c>
      <c r="AI25" s="154">
        <v>858.0058556937742</v>
      </c>
      <c r="AJ25" s="154">
        <v>6006.998989695296</v>
      </c>
      <c r="AK25" s="154">
        <v>53136.99706299864</v>
      </c>
      <c r="AL25" s="108">
        <v>6</v>
      </c>
      <c r="AM25" s="154"/>
      <c r="AN25" s="154"/>
    </row>
    <row r="26" spans="1:40" s="65" customFormat="1" ht="12.75" customHeight="1">
      <c r="A26" s="108">
        <v>7</v>
      </c>
      <c r="B26" s="276" t="s">
        <v>521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373">
        <v>0</v>
      </c>
      <c r="M26" s="108">
        <v>7</v>
      </c>
      <c r="N26" s="108">
        <v>7</v>
      </c>
      <c r="O26" s="156" t="s">
        <v>521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08">
        <v>7</v>
      </c>
      <c r="AB26" s="108">
        <v>7</v>
      </c>
      <c r="AC26" s="156" t="s">
        <v>521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08">
        <v>7</v>
      </c>
      <c r="AM26" s="154"/>
      <c r="AN26" s="154"/>
    </row>
    <row r="27" spans="1:40" s="65" customFormat="1" ht="15" customHeight="1">
      <c r="A27" s="108">
        <v>8</v>
      </c>
      <c r="B27" s="276" t="s">
        <v>392</v>
      </c>
      <c r="C27" s="154">
        <v>139036.40175575585</v>
      </c>
      <c r="D27" s="154">
        <v>139051.39974323343</v>
      </c>
      <c r="E27" s="154">
        <v>-137712.40836843557</v>
      </c>
      <c r="F27" s="154">
        <v>-19296.95029448594</v>
      </c>
      <c r="G27" s="154">
        <v>-541.4942089272118</v>
      </c>
      <c r="H27" s="154">
        <v>44949</v>
      </c>
      <c r="I27" s="154">
        <v>-555.3787765919951</v>
      </c>
      <c r="J27" s="154">
        <v>143.94097579086574</v>
      </c>
      <c r="K27" s="154">
        <v>994628.0396955723</v>
      </c>
      <c r="L27" s="373">
        <v>1897</v>
      </c>
      <c r="M27" s="108">
        <v>8</v>
      </c>
      <c r="N27" s="108">
        <v>8</v>
      </c>
      <c r="O27" s="156" t="s">
        <v>392</v>
      </c>
      <c r="P27" s="154">
        <v>4179.981224977625</v>
      </c>
      <c r="Q27" s="154">
        <v>34921.48393662804</v>
      </c>
      <c r="R27" s="154">
        <v>17455.89084612991</v>
      </c>
      <c r="S27" s="154">
        <v>89742.31937623964</v>
      </c>
      <c r="T27" s="154">
        <v>6944.521465015334</v>
      </c>
      <c r="U27" s="154">
        <v>16062.581688467693</v>
      </c>
      <c r="V27" s="154">
        <v>549735.0844411959</v>
      </c>
      <c r="W27" s="154">
        <v>519.9999125422929</v>
      </c>
      <c r="X27" s="154">
        <v>23525.91836322457</v>
      </c>
      <c r="Y27" s="154">
        <v>5937.996151300739</v>
      </c>
      <c r="Z27" s="154">
        <v>35744.18278826002</v>
      </c>
      <c r="AA27" s="108">
        <v>8</v>
      </c>
      <c r="AB27" s="108">
        <v>8</v>
      </c>
      <c r="AC27" s="156" t="s">
        <v>392</v>
      </c>
      <c r="AD27" s="154">
        <v>2589.1696545329246</v>
      </c>
      <c r="AE27" s="154">
        <v>9662.946924808992</v>
      </c>
      <c r="AF27" s="154">
        <v>40998.21733459483</v>
      </c>
      <c r="AG27" s="154">
        <v>246.58670852709278</v>
      </c>
      <c r="AH27" s="154">
        <v>203.8464957154806</v>
      </c>
      <c r="AI27" s="154">
        <v>1679.7433774874598</v>
      </c>
      <c r="AJ27" s="154">
        <v>8399.42716731776</v>
      </c>
      <c r="AK27" s="154">
        <v>128988.03496576987</v>
      </c>
      <c r="AL27" s="108">
        <v>8</v>
      </c>
      <c r="AM27" s="154"/>
      <c r="AN27" s="154"/>
    </row>
    <row r="28" spans="1:40" s="65" customFormat="1" ht="12.75" customHeight="1">
      <c r="A28" s="108">
        <v>9</v>
      </c>
      <c r="B28" s="276" t="s">
        <v>522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373">
        <v>0</v>
      </c>
      <c r="M28" s="108">
        <v>9</v>
      </c>
      <c r="N28" s="108">
        <v>9</v>
      </c>
      <c r="O28" s="156" t="s">
        <v>522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08">
        <v>9</v>
      </c>
      <c r="AB28" s="108">
        <v>9</v>
      </c>
      <c r="AC28" s="156" t="s">
        <v>522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08">
        <v>9</v>
      </c>
      <c r="AM28" s="154"/>
      <c r="AN28" s="154"/>
    </row>
    <row r="29" spans="1:40" s="65" customFormat="1" ht="15" customHeight="1">
      <c r="A29" s="108">
        <v>10</v>
      </c>
      <c r="B29" s="276" t="s">
        <v>523</v>
      </c>
      <c r="C29" s="154">
        <v>22725.216937892885</v>
      </c>
      <c r="D29" s="154">
        <v>22656.612949431248</v>
      </c>
      <c r="E29" s="154">
        <v>-17993.74367366956</v>
      </c>
      <c r="F29" s="154">
        <v>-3035.258149506226</v>
      </c>
      <c r="G29" s="154">
        <v>-87.63648526060126</v>
      </c>
      <c r="H29" s="154">
        <v>4143</v>
      </c>
      <c r="I29" s="154">
        <v>-87.63648526060126</v>
      </c>
      <c r="J29" s="154">
        <v>3333.6784393155353</v>
      </c>
      <c r="K29" s="154">
        <v>76988.67805143389</v>
      </c>
      <c r="L29" s="373">
        <v>1981</v>
      </c>
      <c r="M29" s="108">
        <v>10</v>
      </c>
      <c r="N29" s="108">
        <v>10</v>
      </c>
      <c r="O29" s="156" t="s">
        <v>523</v>
      </c>
      <c r="P29" s="154">
        <v>667.999887650484</v>
      </c>
      <c r="Q29" s="154">
        <v>14608.627823005176</v>
      </c>
      <c r="R29" s="154">
        <v>145.99997544456687</v>
      </c>
      <c r="S29" s="154">
        <v>2189.9266916807705</v>
      </c>
      <c r="T29" s="154">
        <v>455.9999233063184</v>
      </c>
      <c r="U29" s="154">
        <v>5926.662423206936</v>
      </c>
      <c r="V29" s="154">
        <v>24240.033923118957</v>
      </c>
      <c r="W29" s="154">
        <v>0</v>
      </c>
      <c r="X29" s="154">
        <v>3315.231022418169</v>
      </c>
      <c r="Y29" s="154">
        <v>751.914703537025</v>
      </c>
      <c r="Z29" s="154">
        <v>4427.059175422097</v>
      </c>
      <c r="AA29" s="108">
        <v>10</v>
      </c>
      <c r="AB29" s="108">
        <v>10</v>
      </c>
      <c r="AC29" s="156" t="s">
        <v>523</v>
      </c>
      <c r="AD29" s="154">
        <v>268.26731488067657</v>
      </c>
      <c r="AE29" s="154">
        <v>880.562921899948</v>
      </c>
      <c r="AF29" s="154">
        <v>1745.2528464695426</v>
      </c>
      <c r="AG29" s="154">
        <v>24.63835585612602</v>
      </c>
      <c r="AH29" s="154">
        <v>0</v>
      </c>
      <c r="AI29" s="154">
        <v>-81.97870621217139</v>
      </c>
      <c r="AJ29" s="154">
        <v>1243.63695083528</v>
      </c>
      <c r="AK29" s="154">
        <v>12574.584585106692</v>
      </c>
      <c r="AL29" s="108">
        <v>10</v>
      </c>
      <c r="AM29" s="154"/>
      <c r="AN29" s="154"/>
    </row>
    <row r="30" spans="1:40" s="65" customFormat="1" ht="12.75" customHeight="1">
      <c r="A30" s="108">
        <v>11</v>
      </c>
      <c r="B30" s="276" t="s">
        <v>524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373">
        <v>0</v>
      </c>
      <c r="M30" s="108">
        <v>11</v>
      </c>
      <c r="N30" s="108">
        <v>11</v>
      </c>
      <c r="O30" s="156" t="s">
        <v>524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08">
        <v>11</v>
      </c>
      <c r="AB30" s="108">
        <v>11</v>
      </c>
      <c r="AC30" s="156" t="s">
        <v>524</v>
      </c>
      <c r="AD30" s="154">
        <v>0</v>
      </c>
      <c r="AE30" s="154">
        <v>0</v>
      </c>
      <c r="AF30" s="154">
        <v>0</v>
      </c>
      <c r="AG30" s="154">
        <v>0</v>
      </c>
      <c r="AH30" s="154">
        <v>0</v>
      </c>
      <c r="AI30" s="154">
        <v>0</v>
      </c>
      <c r="AJ30" s="154">
        <v>0</v>
      </c>
      <c r="AK30" s="154">
        <v>0</v>
      </c>
      <c r="AL30" s="108">
        <v>11</v>
      </c>
      <c r="AM30" s="154"/>
      <c r="AN30" s="154"/>
    </row>
    <row r="31" spans="1:40" s="65" customFormat="1" ht="12.75" customHeight="1">
      <c r="A31" s="108">
        <v>12</v>
      </c>
      <c r="B31" s="276" t="s">
        <v>525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373">
        <v>0</v>
      </c>
      <c r="M31" s="108">
        <v>12</v>
      </c>
      <c r="N31" s="108">
        <v>12</v>
      </c>
      <c r="O31" s="156" t="s">
        <v>525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08">
        <v>12</v>
      </c>
      <c r="AB31" s="108">
        <v>12</v>
      </c>
      <c r="AC31" s="156" t="s">
        <v>525</v>
      </c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  <c r="AI31" s="154">
        <v>0</v>
      </c>
      <c r="AJ31" s="154">
        <v>0</v>
      </c>
      <c r="AK31" s="154">
        <v>0</v>
      </c>
      <c r="AL31" s="108">
        <v>12</v>
      </c>
      <c r="AM31" s="154"/>
      <c r="AN31" s="154"/>
    </row>
    <row r="32" spans="1:40" s="65" customFormat="1" ht="15" customHeight="1">
      <c r="A32" s="108">
        <v>13</v>
      </c>
      <c r="B32" s="276" t="s">
        <v>526</v>
      </c>
      <c r="C32" s="154">
        <v>10712.349578312138</v>
      </c>
      <c r="D32" s="154">
        <v>10718.631137255654</v>
      </c>
      <c r="E32" s="154">
        <v>-4723.101266460156</v>
      </c>
      <c r="F32" s="154">
        <v>-1767.6229142182056</v>
      </c>
      <c r="G32" s="154">
        <v>-44.37436805335858</v>
      </c>
      <c r="H32" s="154">
        <v>2084</v>
      </c>
      <c r="I32" s="154">
        <v>-116.59837646816084</v>
      </c>
      <c r="J32" s="154">
        <v>20.010016634556795</v>
      </c>
      <c r="K32" s="154">
        <v>23805.335426342168</v>
      </c>
      <c r="L32" s="373">
        <v>1954</v>
      </c>
      <c r="M32" s="108">
        <v>13</v>
      </c>
      <c r="N32" s="108">
        <v>13</v>
      </c>
      <c r="O32" s="156" t="s">
        <v>526</v>
      </c>
      <c r="P32" s="154">
        <v>427.99992801557954</v>
      </c>
      <c r="Q32" s="154">
        <v>7007.99882133921</v>
      </c>
      <c r="R32" s="154">
        <v>462.99992212900315</v>
      </c>
      <c r="S32" s="154">
        <v>2711.99954387442</v>
      </c>
      <c r="T32" s="154">
        <v>77.99998688134394</v>
      </c>
      <c r="U32" s="154">
        <v>992.9998329894172</v>
      </c>
      <c r="V32" s="154">
        <v>8588.214442817909</v>
      </c>
      <c r="W32" s="154">
        <v>14.999997477181527</v>
      </c>
      <c r="X32" s="154">
        <v>737.9998758773311</v>
      </c>
      <c r="Y32" s="154">
        <v>337.9999431524904</v>
      </c>
      <c r="Z32" s="154">
        <v>1826.99969272071</v>
      </c>
      <c r="AA32" s="108">
        <v>13</v>
      </c>
      <c r="AB32" s="108">
        <v>13</v>
      </c>
      <c r="AC32" s="156" t="s">
        <v>526</v>
      </c>
      <c r="AD32" s="154">
        <v>59.99998990872611</v>
      </c>
      <c r="AE32" s="154">
        <v>155.9999737626879</v>
      </c>
      <c r="AF32" s="154">
        <v>539.999909178535</v>
      </c>
      <c r="AG32" s="154">
        <v>0</v>
      </c>
      <c r="AH32" s="154">
        <v>0</v>
      </c>
      <c r="AI32" s="154">
        <v>413.99993037021017</v>
      </c>
      <c r="AJ32" s="154">
        <v>645.9998913506178</v>
      </c>
      <c r="AK32" s="154">
        <v>4718.9992063213085</v>
      </c>
      <c r="AL32" s="108">
        <v>13</v>
      </c>
      <c r="AM32" s="154"/>
      <c r="AN32" s="154"/>
    </row>
    <row r="33" spans="1:40" s="65" customFormat="1" ht="15" customHeight="1">
      <c r="A33" s="108">
        <v>14</v>
      </c>
      <c r="B33" s="276" t="s">
        <v>527</v>
      </c>
      <c r="C33" s="154">
        <v>4445.0892523896555</v>
      </c>
      <c r="D33" s="154">
        <v>4445.0892523896555</v>
      </c>
      <c r="E33" s="154">
        <v>-1782.2187002523322</v>
      </c>
      <c r="F33" s="154">
        <v>-634.8548932250719</v>
      </c>
      <c r="G33" s="154">
        <v>163.37197252280671</v>
      </c>
      <c r="H33" s="154">
        <v>711</v>
      </c>
      <c r="I33" s="154">
        <v>-18.73099684967248</v>
      </c>
      <c r="J33" s="154">
        <v>0</v>
      </c>
      <c r="K33" s="154">
        <v>16415.39323912905</v>
      </c>
      <c r="L33" s="373">
        <v>1953</v>
      </c>
      <c r="M33" s="108">
        <v>14</v>
      </c>
      <c r="N33" s="108">
        <v>14</v>
      </c>
      <c r="O33" s="156" t="s">
        <v>527</v>
      </c>
      <c r="P33" s="154">
        <v>25.999995627114647</v>
      </c>
      <c r="Q33" s="154">
        <v>217.69626338611684</v>
      </c>
      <c r="R33" s="154">
        <v>197.99996669879616</v>
      </c>
      <c r="S33" s="154">
        <v>2817.131846192436</v>
      </c>
      <c r="T33" s="154">
        <v>220.99996283047452</v>
      </c>
      <c r="U33" s="154">
        <v>1410.261762810998</v>
      </c>
      <c r="V33" s="154">
        <v>0</v>
      </c>
      <c r="W33" s="154">
        <v>0</v>
      </c>
      <c r="X33" s="154">
        <v>266.53295517237495</v>
      </c>
      <c r="Y33" s="154">
        <v>59.383440012422355</v>
      </c>
      <c r="Z33" s="154">
        <v>1058.5038219724372</v>
      </c>
      <c r="AA33" s="108">
        <v>14</v>
      </c>
      <c r="AB33" s="108">
        <v>14</v>
      </c>
      <c r="AC33" s="156" t="s">
        <v>527</v>
      </c>
      <c r="AD33" s="154">
        <v>25.64495568682808</v>
      </c>
      <c r="AE33" s="154">
        <v>57.48649033146639</v>
      </c>
      <c r="AF33" s="154">
        <v>469.4720710404659</v>
      </c>
      <c r="AG33" s="154">
        <v>0</v>
      </c>
      <c r="AH33" s="154">
        <v>0</v>
      </c>
      <c r="AI33" s="154">
        <v>41.29797305417954</v>
      </c>
      <c r="AJ33" s="154">
        <v>270.65393447927596</v>
      </c>
      <c r="AK33" s="154">
        <v>2248.9756417494505</v>
      </c>
      <c r="AL33" s="108">
        <v>14</v>
      </c>
      <c r="AM33" s="154"/>
      <c r="AN33" s="154"/>
    </row>
    <row r="34" spans="1:40" s="65" customFormat="1" ht="12.75" customHeight="1">
      <c r="A34" s="108">
        <v>15</v>
      </c>
      <c r="B34" s="276" t="s">
        <v>814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373">
        <v>0</v>
      </c>
      <c r="M34" s="108">
        <v>15</v>
      </c>
      <c r="N34" s="108">
        <v>15</v>
      </c>
      <c r="O34" s="156" t="s">
        <v>814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08">
        <v>15</v>
      </c>
      <c r="AB34" s="108">
        <v>15</v>
      </c>
      <c r="AC34" s="156" t="s">
        <v>814</v>
      </c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  <c r="AI34" s="154">
        <v>0</v>
      </c>
      <c r="AJ34" s="154">
        <v>0</v>
      </c>
      <c r="AK34" s="154">
        <v>0</v>
      </c>
      <c r="AL34" s="108">
        <v>15</v>
      </c>
      <c r="AM34" s="154"/>
      <c r="AN34" s="154"/>
    </row>
    <row r="35" spans="1:40" s="65" customFormat="1" ht="15" customHeight="1">
      <c r="A35" s="108">
        <v>16</v>
      </c>
      <c r="B35" s="109" t="s">
        <v>528</v>
      </c>
      <c r="C35" s="154">
        <v>3971.7045120072535</v>
      </c>
      <c r="D35" s="154">
        <v>3976.8965111340226</v>
      </c>
      <c r="E35" s="154">
        <v>-3170.396526777582</v>
      </c>
      <c r="F35" s="154">
        <v>27.67073012120647</v>
      </c>
      <c r="G35" s="154">
        <v>-161.3099856801719</v>
      </c>
      <c r="H35" s="154">
        <v>1714</v>
      </c>
      <c r="I35" s="154">
        <v>-1675.5213331975413</v>
      </c>
      <c r="J35" s="154">
        <v>25.683995680262026</v>
      </c>
      <c r="K35" s="154">
        <v>15089.089462197331</v>
      </c>
      <c r="L35" s="373">
        <v>1950</v>
      </c>
      <c r="M35" s="108">
        <v>16</v>
      </c>
      <c r="N35" s="108">
        <v>16</v>
      </c>
      <c r="O35" s="156" t="s">
        <v>528</v>
      </c>
      <c r="P35" s="154">
        <v>166.39997201353376</v>
      </c>
      <c r="Q35" s="154">
        <v>1929.5274854767733</v>
      </c>
      <c r="R35" s="154">
        <v>571.7999038301598</v>
      </c>
      <c r="S35" s="154">
        <v>1755.5662747349486</v>
      </c>
      <c r="T35" s="154">
        <v>79.29998666269968</v>
      </c>
      <c r="U35" s="154">
        <v>286.61075179553194</v>
      </c>
      <c r="V35" s="154">
        <v>9078.604473088339</v>
      </c>
      <c r="W35" s="154">
        <v>0.2657199553091117</v>
      </c>
      <c r="X35" s="154">
        <v>782.1052942433699</v>
      </c>
      <c r="Y35" s="154">
        <v>33.72249648033227</v>
      </c>
      <c r="Z35" s="154">
        <v>1120.0157536166487</v>
      </c>
      <c r="AA35" s="108">
        <v>16</v>
      </c>
      <c r="AB35" s="108">
        <v>16</v>
      </c>
      <c r="AC35" s="156" t="s">
        <v>528</v>
      </c>
      <c r="AD35" s="154">
        <v>50.962832304311696</v>
      </c>
      <c r="AE35" s="154">
        <v>225.26075962773916</v>
      </c>
      <c r="AF35" s="154">
        <v>759.075009785221</v>
      </c>
      <c r="AG35" s="154">
        <v>3.214129533559615</v>
      </c>
      <c r="AH35" s="154">
        <v>0</v>
      </c>
      <c r="AI35" s="154">
        <v>39.031213435421144</v>
      </c>
      <c r="AJ35" s="154">
        <v>568.4697128402579</v>
      </c>
      <c r="AK35" s="154">
        <v>3581.8572018668615</v>
      </c>
      <c r="AL35" s="108">
        <v>16</v>
      </c>
      <c r="AM35" s="154"/>
      <c r="AN35" s="154"/>
    </row>
    <row r="36" spans="1:40" s="65" customFormat="1" ht="15" customHeight="1">
      <c r="A36" s="108">
        <v>17</v>
      </c>
      <c r="B36" s="109" t="s">
        <v>1636</v>
      </c>
      <c r="C36" s="154">
        <v>13097.492137159954</v>
      </c>
      <c r="D36" s="154">
        <v>13099.592136806761</v>
      </c>
      <c r="E36" s="154">
        <v>-10326.862563146398</v>
      </c>
      <c r="F36" s="154">
        <v>-1973.447858089897</v>
      </c>
      <c r="G36" s="154">
        <v>-41.22969306566341</v>
      </c>
      <c r="H36" s="154">
        <v>2599</v>
      </c>
      <c r="I36" s="154">
        <v>-49.729691636066285</v>
      </c>
      <c r="J36" s="154">
        <v>4.9999991590605095</v>
      </c>
      <c r="K36" s="154">
        <v>36123.2939244981</v>
      </c>
      <c r="L36" s="373">
        <v>1926</v>
      </c>
      <c r="M36" s="108">
        <v>17</v>
      </c>
      <c r="N36" s="108">
        <v>17</v>
      </c>
      <c r="O36" s="156" t="s">
        <v>1636</v>
      </c>
      <c r="P36" s="154">
        <v>686.5844482147853</v>
      </c>
      <c r="Q36" s="154">
        <v>5846.57501667667</v>
      </c>
      <c r="R36" s="154">
        <v>593.3518921853754</v>
      </c>
      <c r="S36" s="154">
        <v>6792.005697666645</v>
      </c>
      <c r="T36" s="154">
        <v>194.4366167881086</v>
      </c>
      <c r="U36" s="154">
        <v>2122.6647429934183</v>
      </c>
      <c r="V36" s="154">
        <v>17340.29208357223</v>
      </c>
      <c r="W36" s="154">
        <v>41.4738230246037</v>
      </c>
      <c r="X36" s="154">
        <v>1869.174395627434</v>
      </c>
      <c r="Y36" s="154">
        <v>56.409990512520665</v>
      </c>
      <c r="Z36" s="154">
        <v>2754.7805366791736</v>
      </c>
      <c r="AA36" s="108">
        <v>17</v>
      </c>
      <c r="AB36" s="108">
        <v>17</v>
      </c>
      <c r="AC36" s="156" t="s">
        <v>1636</v>
      </c>
      <c r="AD36" s="154">
        <v>157.3909735287385</v>
      </c>
      <c r="AE36" s="154">
        <v>508.92691440463756</v>
      </c>
      <c r="AF36" s="154">
        <v>1063.4078211476437</v>
      </c>
      <c r="AG36" s="154">
        <v>4.339999270064522</v>
      </c>
      <c r="AH36" s="154">
        <v>0</v>
      </c>
      <c r="AI36" s="154">
        <v>709.0028807542757</v>
      </c>
      <c r="AJ36" s="154">
        <v>517.2539230041352</v>
      </c>
      <c r="AK36" s="154">
        <v>7640.687434928623</v>
      </c>
      <c r="AL36" s="108">
        <v>17</v>
      </c>
      <c r="AM36" s="154"/>
      <c r="AN36" s="154"/>
    </row>
    <row r="37" spans="1:40" s="65" customFormat="1" ht="15" customHeight="1">
      <c r="A37" s="108">
        <v>18</v>
      </c>
      <c r="B37" s="109" t="s">
        <v>54</v>
      </c>
      <c r="C37" s="154">
        <v>143921.47079414624</v>
      </c>
      <c r="D37" s="154">
        <v>144311.3807285681</v>
      </c>
      <c r="E37" s="154">
        <v>-138649.47559083218</v>
      </c>
      <c r="F37" s="154">
        <v>-16890.387829240695</v>
      </c>
      <c r="G37" s="154">
        <v>-551.9487071688915</v>
      </c>
      <c r="H37" s="154">
        <v>47899</v>
      </c>
      <c r="I37" s="154">
        <v>-566.1012947885971</v>
      </c>
      <c r="J37" s="154">
        <v>762.3278717856559</v>
      </c>
      <c r="K37" s="154">
        <v>880080.480981089</v>
      </c>
      <c r="L37" s="373">
        <v>1897</v>
      </c>
      <c r="M37" s="108">
        <v>18</v>
      </c>
      <c r="N37" s="108">
        <v>18</v>
      </c>
      <c r="O37" s="156" t="s">
        <v>54</v>
      </c>
      <c r="P37" s="154">
        <v>4164.999299497404</v>
      </c>
      <c r="Q37" s="154">
        <v>42959.48777473283</v>
      </c>
      <c r="R37" s="154">
        <v>15879.997329176176</v>
      </c>
      <c r="S37" s="154">
        <v>87301.98531686011</v>
      </c>
      <c r="T37" s="154">
        <v>5049.999150651114</v>
      </c>
      <c r="U37" s="154">
        <v>13659.99770255331</v>
      </c>
      <c r="V37" s="154">
        <v>538403.8304469761</v>
      </c>
      <c r="W37" s="154">
        <v>0</v>
      </c>
      <c r="X37" s="154">
        <v>21393.996401788107</v>
      </c>
      <c r="Y37" s="154">
        <v>6354.998931165907</v>
      </c>
      <c r="Z37" s="154">
        <v>38071.99359675034</v>
      </c>
      <c r="AA37" s="108">
        <v>18</v>
      </c>
      <c r="AB37" s="108">
        <v>18</v>
      </c>
      <c r="AC37" s="156" t="s">
        <v>54</v>
      </c>
      <c r="AD37" s="154">
        <v>1880.9996836385635</v>
      </c>
      <c r="AE37" s="154">
        <v>8096.998638182588</v>
      </c>
      <c r="AF37" s="154">
        <v>40083.993258356284</v>
      </c>
      <c r="AG37" s="154">
        <v>208.9999648487293</v>
      </c>
      <c r="AH37" s="154">
        <v>155.9999737626879</v>
      </c>
      <c r="AI37" s="154">
        <v>4619.617223036159</v>
      </c>
      <c r="AJ37" s="154">
        <v>10005.039317273184</v>
      </c>
      <c r="AK37" s="154">
        <v>130872.63698880255</v>
      </c>
      <c r="AL37" s="108">
        <v>18</v>
      </c>
      <c r="AM37" s="154"/>
      <c r="AN37" s="154"/>
    </row>
    <row r="38" spans="1:40" s="65" customFormat="1" ht="15" customHeight="1">
      <c r="A38" s="108">
        <v>19</v>
      </c>
      <c r="B38" s="109" t="s">
        <v>529</v>
      </c>
      <c r="C38" s="154">
        <v>102787.16613243966</v>
      </c>
      <c r="D38" s="154">
        <v>102794.25713124702</v>
      </c>
      <c r="E38" s="154">
        <v>-118056.94136372581</v>
      </c>
      <c r="F38" s="154">
        <v>-19024.932608271036</v>
      </c>
      <c r="G38" s="154">
        <v>-372.7360373102988</v>
      </c>
      <c r="H38" s="154">
        <v>32500</v>
      </c>
      <c r="I38" s="154">
        <v>-381.5672158250012</v>
      </c>
      <c r="J38" s="154">
        <v>707.0378810847648</v>
      </c>
      <c r="K38" s="154">
        <v>482669.8712207552</v>
      </c>
      <c r="L38" s="373">
        <v>1917</v>
      </c>
      <c r="M38" s="108">
        <v>19</v>
      </c>
      <c r="N38" s="108">
        <v>19</v>
      </c>
      <c r="O38" s="156" t="s">
        <v>529</v>
      </c>
      <c r="P38" s="154">
        <v>2903.5871406516994</v>
      </c>
      <c r="Q38" s="154">
        <v>38061.124571698645</v>
      </c>
      <c r="R38" s="154">
        <v>8990.246323949114</v>
      </c>
      <c r="S38" s="154">
        <v>45029.84571340335</v>
      </c>
      <c r="T38" s="154">
        <v>3290.613784558491</v>
      </c>
      <c r="U38" s="154">
        <v>19696.195847337658</v>
      </c>
      <c r="V38" s="154">
        <v>225991.90999088928</v>
      </c>
      <c r="W38" s="154">
        <v>349.99994113423566</v>
      </c>
      <c r="X38" s="154">
        <v>18465.459715461366</v>
      </c>
      <c r="Y38" s="154">
        <v>5173.0733272874195</v>
      </c>
      <c r="Z38" s="154">
        <v>28359.54312977663</v>
      </c>
      <c r="AA38" s="108">
        <v>19</v>
      </c>
      <c r="AB38" s="108">
        <v>19</v>
      </c>
      <c r="AC38" s="156" t="s">
        <v>529</v>
      </c>
      <c r="AD38" s="154">
        <v>1469.8248827932007</v>
      </c>
      <c r="AE38" s="154">
        <v>4550.046849370919</v>
      </c>
      <c r="AF38" s="154">
        <v>15956.866833639766</v>
      </c>
      <c r="AG38" s="154">
        <v>50.89137144068576</v>
      </c>
      <c r="AH38" s="154">
        <v>38.07628359602881</v>
      </c>
      <c r="AI38" s="154">
        <v>265.2913053812054</v>
      </c>
      <c r="AJ38" s="154">
        <v>6841.806468768763</v>
      </c>
      <c r="AK38" s="154">
        <v>81170.88016751598</v>
      </c>
      <c r="AL38" s="108">
        <v>19</v>
      </c>
      <c r="AM38" s="154"/>
      <c r="AN38" s="154"/>
    </row>
    <row r="39" spans="1:40" s="65" customFormat="1" ht="15" customHeight="1">
      <c r="A39" s="108">
        <v>20</v>
      </c>
      <c r="B39" s="109" t="s">
        <v>530</v>
      </c>
      <c r="C39" s="154">
        <v>889.5437803894761</v>
      </c>
      <c r="D39" s="154">
        <v>889.5437803894761</v>
      </c>
      <c r="E39" s="154">
        <v>-1604.9259100708389</v>
      </c>
      <c r="F39" s="154">
        <v>-285.0556620570793</v>
      </c>
      <c r="G39" s="154">
        <v>-19.562996709740144</v>
      </c>
      <c r="H39" s="154">
        <v>331</v>
      </c>
      <c r="I39" s="154">
        <v>-7.777998691834528</v>
      </c>
      <c r="J39" s="154">
        <v>0</v>
      </c>
      <c r="K39" s="154">
        <v>7873.48163577545</v>
      </c>
      <c r="L39" s="373">
        <v>1921</v>
      </c>
      <c r="M39" s="108">
        <v>20</v>
      </c>
      <c r="N39" s="108">
        <v>20</v>
      </c>
      <c r="O39" s="156" t="s">
        <v>530</v>
      </c>
      <c r="P39" s="154">
        <v>0</v>
      </c>
      <c r="Q39" s="154">
        <v>0</v>
      </c>
      <c r="R39" s="154">
        <v>165.9999720808089</v>
      </c>
      <c r="S39" s="154">
        <v>889.5438503894643</v>
      </c>
      <c r="T39" s="154">
        <v>0</v>
      </c>
      <c r="U39" s="154">
        <v>0</v>
      </c>
      <c r="V39" s="154">
        <v>5028.3121542986055</v>
      </c>
      <c r="W39" s="154">
        <v>4.147999302356598</v>
      </c>
      <c r="X39" s="154">
        <v>197.56696677162154</v>
      </c>
      <c r="Y39" s="154">
        <v>5.652999049233812</v>
      </c>
      <c r="Z39" s="154">
        <v>339.18894295251505</v>
      </c>
      <c r="AA39" s="108">
        <v>20</v>
      </c>
      <c r="AB39" s="108">
        <v>20</v>
      </c>
      <c r="AC39" s="156" t="s">
        <v>530</v>
      </c>
      <c r="AD39" s="154">
        <v>10.654998207957945</v>
      </c>
      <c r="AE39" s="154">
        <v>37.84599363476081</v>
      </c>
      <c r="AF39" s="154">
        <v>385.3109351953528</v>
      </c>
      <c r="AG39" s="154">
        <v>0</v>
      </c>
      <c r="AH39" s="154">
        <v>7.501998738254387</v>
      </c>
      <c r="AI39" s="154">
        <v>32.67199450496499</v>
      </c>
      <c r="AJ39" s="154">
        <v>144.90597562856442</v>
      </c>
      <c r="AK39" s="154">
        <v>1161.3008046832256</v>
      </c>
      <c r="AL39" s="108">
        <v>20</v>
      </c>
      <c r="AM39" s="154"/>
      <c r="AN39" s="154"/>
    </row>
    <row r="40" spans="1:40" s="65" customFormat="1" ht="15" customHeight="1">
      <c r="A40" s="108">
        <v>21</v>
      </c>
      <c r="B40" s="109" t="s">
        <v>531</v>
      </c>
      <c r="C40" s="154">
        <v>2958.0681924886444</v>
      </c>
      <c r="D40" s="154">
        <v>2957.986192502436</v>
      </c>
      <c r="E40" s="154">
        <v>-1450.7748959971782</v>
      </c>
      <c r="F40" s="154">
        <v>-374.6429169895846</v>
      </c>
      <c r="G40" s="154">
        <v>-76.7261870955817</v>
      </c>
      <c r="H40" s="154">
        <v>558</v>
      </c>
      <c r="I40" s="154">
        <v>-10.17019828949544</v>
      </c>
      <c r="J40" s="154">
        <v>0.09199998452671337</v>
      </c>
      <c r="K40" s="154">
        <v>9837.744345410178</v>
      </c>
      <c r="L40" s="373">
        <v>1926</v>
      </c>
      <c r="M40" s="108">
        <v>21</v>
      </c>
      <c r="N40" s="108">
        <v>21</v>
      </c>
      <c r="O40" s="156" t="s">
        <v>531</v>
      </c>
      <c r="P40" s="154">
        <v>103.99998250845859</v>
      </c>
      <c r="Q40" s="154">
        <v>1029.4388268608184</v>
      </c>
      <c r="R40" s="154">
        <v>233.99996064403183</v>
      </c>
      <c r="S40" s="154">
        <v>1634.0827251670148</v>
      </c>
      <c r="T40" s="154">
        <v>129.99997813557323</v>
      </c>
      <c r="U40" s="154">
        <v>294.54695046075915</v>
      </c>
      <c r="V40" s="154">
        <v>3340.59543815218</v>
      </c>
      <c r="W40" s="154">
        <v>0</v>
      </c>
      <c r="X40" s="154">
        <v>353.7929404962989</v>
      </c>
      <c r="Y40" s="154">
        <v>0</v>
      </c>
      <c r="Z40" s="154">
        <v>575.609903189364</v>
      </c>
      <c r="AA40" s="108">
        <v>21</v>
      </c>
      <c r="AB40" s="108">
        <v>21</v>
      </c>
      <c r="AC40" s="156" t="s">
        <v>531</v>
      </c>
      <c r="AD40" s="154">
        <v>78.3849868165916</v>
      </c>
      <c r="AE40" s="154">
        <v>117.66498021017097</v>
      </c>
      <c r="AF40" s="154">
        <v>218.10696331704207</v>
      </c>
      <c r="AG40" s="154">
        <v>9.047998478235897</v>
      </c>
      <c r="AH40" s="154">
        <v>0</v>
      </c>
      <c r="AI40" s="154">
        <v>69.17398836577034</v>
      </c>
      <c r="AJ40" s="154">
        <v>140.1199764335117</v>
      </c>
      <c r="AK40" s="154">
        <v>1561.9017373069855</v>
      </c>
      <c r="AL40" s="108">
        <v>21</v>
      </c>
      <c r="AM40" s="154"/>
      <c r="AN40" s="154"/>
    </row>
    <row r="41" spans="1:40" s="70" customFormat="1" ht="15" customHeight="1">
      <c r="A41" s="110"/>
      <c r="B41" s="110" t="s">
        <v>1698</v>
      </c>
      <c r="C41" s="160">
        <v>549984.7563392043</v>
      </c>
      <c r="D41" s="160">
        <v>550347.4938281962</v>
      </c>
      <c r="E41" s="160">
        <v>-506288.0684387663</v>
      </c>
      <c r="F41" s="160">
        <v>-76380.47570849712</v>
      </c>
      <c r="G41" s="160">
        <v>-2246.848210434414</v>
      </c>
      <c r="H41" s="160">
        <v>160824</v>
      </c>
      <c r="I41" s="160">
        <v>-3984.9172508636307</v>
      </c>
      <c r="J41" s="160">
        <v>5259.058135489917</v>
      </c>
      <c r="K41" s="160">
        <v>2955753.1986481114</v>
      </c>
      <c r="L41" s="160"/>
      <c r="M41" s="271"/>
      <c r="N41" s="161"/>
      <c r="O41" s="110" t="s">
        <v>1698</v>
      </c>
      <c r="P41" s="160">
        <v>16296.551379806815</v>
      </c>
      <c r="Q41" s="160">
        <v>192137.67285788347</v>
      </c>
      <c r="R41" s="160">
        <v>48731.28541396615</v>
      </c>
      <c r="S41" s="160">
        <v>291493.94852093124</v>
      </c>
      <c r="T41" s="160">
        <v>20024.870252548593</v>
      </c>
      <c r="U41" s="160">
        <v>69707.52014603672</v>
      </c>
      <c r="V41" s="160">
        <v>1587676.549759225</v>
      </c>
      <c r="W41" s="160">
        <v>1160.887354752763</v>
      </c>
      <c r="X41" s="160">
        <v>83211.77586169675</v>
      </c>
      <c r="Y41" s="160">
        <v>20512.151679591687</v>
      </c>
      <c r="Z41" s="160">
        <v>136149.8736627342</v>
      </c>
      <c r="AA41" s="161"/>
      <c r="AB41" s="161"/>
      <c r="AC41" s="110" t="s">
        <v>1698</v>
      </c>
      <c r="AD41" s="160">
        <v>8003.300034817207</v>
      </c>
      <c r="AE41" s="160">
        <v>30889.739336866533</v>
      </c>
      <c r="AF41" s="160">
        <v>116728.70054248646</v>
      </c>
      <c r="AG41" s="160">
        <v>614.7185166859048</v>
      </c>
      <c r="AH41" s="160">
        <v>500.42473583460134</v>
      </c>
      <c r="AI41" s="160">
        <v>7780.248181456207</v>
      </c>
      <c r="AJ41" s="160">
        <v>36160.93907609465</v>
      </c>
      <c r="AK41" s="160">
        <v>440551.8716282642</v>
      </c>
      <c r="AL41" s="162"/>
      <c r="AM41" s="272"/>
      <c r="AN41" s="272"/>
    </row>
    <row r="42" spans="1:38" s="70" customFormat="1" ht="15" customHeight="1">
      <c r="A42" s="110"/>
      <c r="B42" s="111" t="s">
        <v>1699</v>
      </c>
      <c r="C42" s="71"/>
      <c r="D42" s="71"/>
      <c r="E42" s="71"/>
      <c r="F42" s="71"/>
      <c r="G42" s="71"/>
      <c r="H42" s="72"/>
      <c r="I42" s="72"/>
      <c r="J42" s="71"/>
      <c r="K42" s="71"/>
      <c r="L42" s="73"/>
      <c r="M42" s="67"/>
      <c r="N42" s="68"/>
      <c r="O42" s="111" t="s">
        <v>1699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68"/>
      <c r="AB42" s="68"/>
      <c r="AC42" s="111" t="s">
        <v>1699</v>
      </c>
      <c r="AD42" s="72"/>
      <c r="AE42" s="72"/>
      <c r="AF42" s="72"/>
      <c r="AG42" s="72"/>
      <c r="AH42" s="72"/>
      <c r="AI42" s="72"/>
      <c r="AJ42" s="72"/>
      <c r="AK42" s="72"/>
      <c r="AL42" s="78"/>
    </row>
    <row r="43" spans="1:28" ht="12.75">
      <c r="A43" s="108"/>
      <c r="B43" s="42"/>
      <c r="N43" s="44"/>
      <c r="AB43" s="44"/>
    </row>
    <row r="44" spans="1:28" ht="12.75">
      <c r="A44" s="273" t="s">
        <v>1672</v>
      </c>
      <c r="B44" s="18"/>
      <c r="N44" s="44"/>
      <c r="AB44" s="44"/>
    </row>
    <row r="45" spans="1:10" ht="21.75" customHeight="1">
      <c r="A45" s="396" t="s">
        <v>1750</v>
      </c>
      <c r="B45" s="397"/>
      <c r="C45" s="397"/>
      <c r="D45" s="397"/>
      <c r="E45" s="397"/>
      <c r="F45" s="397"/>
      <c r="G45" s="397"/>
      <c r="H45" s="397"/>
      <c r="I45" s="397"/>
      <c r="J45" s="397"/>
    </row>
    <row r="46" spans="1:5" ht="12.75">
      <c r="A46" s="43"/>
      <c r="B46" s="51"/>
      <c r="C46" s="45"/>
      <c r="D46" s="45"/>
      <c r="E46" s="45"/>
    </row>
    <row r="47" ht="12.75">
      <c r="B47" s="42"/>
    </row>
    <row r="48" ht="12.75">
      <c r="B48" s="42"/>
    </row>
    <row r="49" ht="12.75">
      <c r="B49" s="42"/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</sheetData>
  <sheetProtection/>
  <mergeCells count="1">
    <mergeCell ref="A45:J45"/>
  </mergeCells>
  <printOptions/>
  <pageMargins left="0.3937007874015748" right="0.3937007874015748" top="0.7874015748031497" bottom="0.1968503937007874" header="0.5118110236220472" footer="0.5118110236220472"/>
  <pageSetup firstPageNumber="44" useFirstPageNumber="1" horizontalDpi="600" verticalDpi="600" orientation="portrait" paperSize="9" r:id="rId1"/>
  <headerFooter alignWithMargins="0">
    <oddHeader>&amp;C&amp;9– &amp;P –&amp;R&amp;9Finland 2009&amp;"Times New Roman,Normaali"&amp;10
</oddHeader>
  </headerFooter>
  <colBreaks count="3" manualBreakCount="3">
    <brk id="13" max="65535" man="1"/>
    <brk id="27" max="65535" man="1"/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45"/>
  <sheetViews>
    <sheetView zoomScale="81" zoomScaleNormal="81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1" sqref="B11"/>
    </sheetView>
  </sheetViews>
  <sheetFormatPr defaultColWidth="9.140625" defaultRowHeight="10.5" customHeight="1"/>
  <cols>
    <col min="1" max="1" width="3.7109375" style="89" customWidth="1"/>
    <col min="2" max="2" width="21.57421875" style="18" customWidth="1"/>
    <col min="3" max="3" width="12.7109375" style="18" customWidth="1"/>
    <col min="4" max="4" width="14.00390625" style="18" customWidth="1"/>
    <col min="5" max="5" width="12.7109375" style="18" customWidth="1"/>
    <col min="6" max="6" width="14.00390625" style="18" customWidth="1"/>
    <col min="7" max="7" width="14.421875" style="18" customWidth="1"/>
    <col min="8" max="10" width="20.7109375" style="18" customWidth="1"/>
    <col min="11" max="11" width="23.7109375" style="18" customWidth="1"/>
    <col min="12" max="12" width="3.7109375" style="54" customWidth="1"/>
    <col min="13" max="16384" width="9.140625" style="18" customWidth="1"/>
  </cols>
  <sheetData>
    <row r="1" spans="2:4" ht="13.5" customHeight="1">
      <c r="B1" s="27" t="s">
        <v>1673</v>
      </c>
      <c r="D1" s="17"/>
    </row>
    <row r="2" spans="2:4" ht="13.5" customHeight="1">
      <c r="B2" s="213" t="s">
        <v>1674</v>
      </c>
      <c r="D2" s="17"/>
    </row>
    <row r="3" spans="2:11" ht="13.5" customHeight="1">
      <c r="B3" s="116" t="s">
        <v>37</v>
      </c>
      <c r="C3" s="192" t="s">
        <v>283</v>
      </c>
      <c r="D3" s="192" t="s">
        <v>63</v>
      </c>
      <c r="E3" s="192" t="s">
        <v>1659</v>
      </c>
      <c r="F3" s="192" t="s">
        <v>1660</v>
      </c>
      <c r="G3" s="118" t="s">
        <v>86</v>
      </c>
      <c r="H3" s="192" t="s">
        <v>793</v>
      </c>
      <c r="I3" s="118" t="s">
        <v>86</v>
      </c>
      <c r="J3" s="192" t="s">
        <v>794</v>
      </c>
      <c r="K3" s="192" t="s">
        <v>795</v>
      </c>
    </row>
    <row r="4" spans="2:11" ht="13.5" customHeight="1">
      <c r="B4" s="115"/>
      <c r="C4" s="168" t="s">
        <v>1662</v>
      </c>
      <c r="D4" s="168" t="s">
        <v>1663</v>
      </c>
      <c r="E4" s="168"/>
      <c r="F4" s="168"/>
      <c r="G4" s="122" t="s">
        <v>95</v>
      </c>
      <c r="H4" s="168" t="s">
        <v>796</v>
      </c>
      <c r="I4" s="122" t="s">
        <v>797</v>
      </c>
      <c r="J4" s="168" t="s">
        <v>798</v>
      </c>
      <c r="K4" s="168" t="s">
        <v>799</v>
      </c>
    </row>
    <row r="5" spans="2:11" ht="13.5" customHeight="1">
      <c r="B5" s="115" t="s">
        <v>39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2:11" ht="13.5" customHeight="1">
      <c r="B6" s="136"/>
      <c r="C6" s="244" t="s">
        <v>972</v>
      </c>
      <c r="D6" s="240" t="s">
        <v>1664</v>
      </c>
      <c r="E6" s="237" t="s">
        <v>800</v>
      </c>
      <c r="F6" s="238" t="s">
        <v>1665</v>
      </c>
      <c r="G6" s="237" t="s">
        <v>110</v>
      </c>
      <c r="H6" s="239" t="s">
        <v>801</v>
      </c>
      <c r="I6" s="237" t="s">
        <v>110</v>
      </c>
      <c r="J6" s="237" t="s">
        <v>802</v>
      </c>
      <c r="K6" s="237" t="s">
        <v>802</v>
      </c>
    </row>
    <row r="7" spans="2:11" ht="13.5" customHeight="1">
      <c r="B7" s="136" t="s">
        <v>41</v>
      </c>
      <c r="C7" s="244" t="s">
        <v>1666</v>
      </c>
      <c r="D7" s="240"/>
      <c r="E7" s="237" t="s">
        <v>1667</v>
      </c>
      <c r="F7" s="238"/>
      <c r="G7" s="237" t="s">
        <v>116</v>
      </c>
      <c r="H7" s="239" t="s">
        <v>803</v>
      </c>
      <c r="I7" s="237" t="s">
        <v>804</v>
      </c>
      <c r="J7" s="237" t="s">
        <v>805</v>
      </c>
      <c r="K7" s="237" t="s">
        <v>806</v>
      </c>
    </row>
    <row r="8" spans="2:11" ht="13.5" customHeight="1">
      <c r="B8" s="171"/>
      <c r="C8" s="244"/>
      <c r="D8" s="240"/>
      <c r="E8" s="237"/>
      <c r="F8" s="238"/>
      <c r="G8" s="237"/>
      <c r="H8" s="239"/>
      <c r="I8" s="237"/>
      <c r="J8" s="171"/>
      <c r="K8" s="168" t="s">
        <v>807</v>
      </c>
    </row>
    <row r="9" spans="2:11" ht="13.5" customHeight="1">
      <c r="B9" s="171"/>
      <c r="C9" s="244"/>
      <c r="D9" s="240"/>
      <c r="E9" s="237"/>
      <c r="F9" s="238"/>
      <c r="G9" s="237"/>
      <c r="H9" s="239"/>
      <c r="I9" s="237"/>
      <c r="J9" s="171"/>
      <c r="K9" s="168"/>
    </row>
    <row r="10" spans="2:11" ht="13.5" customHeight="1">
      <c r="B10" s="171"/>
      <c r="C10" s="250" t="s">
        <v>48</v>
      </c>
      <c r="D10" s="251" t="s">
        <v>48</v>
      </c>
      <c r="E10" s="249" t="s">
        <v>808</v>
      </c>
      <c r="F10" s="248" t="s">
        <v>50</v>
      </c>
      <c r="G10" s="249" t="s">
        <v>809</v>
      </c>
      <c r="H10" s="247" t="s">
        <v>810</v>
      </c>
      <c r="I10" s="249" t="s">
        <v>811</v>
      </c>
      <c r="J10" s="252" t="s">
        <v>812</v>
      </c>
      <c r="K10" s="199" t="s">
        <v>813</v>
      </c>
    </row>
    <row r="11" spans="2:11" ht="13.5" customHeight="1">
      <c r="B11" s="171"/>
      <c r="C11" s="250" t="s">
        <v>1668</v>
      </c>
      <c r="D11" s="251" t="s">
        <v>1669</v>
      </c>
      <c r="E11" s="249" t="s">
        <v>1670</v>
      </c>
      <c r="F11" s="248" t="s">
        <v>1671</v>
      </c>
      <c r="G11" s="249" t="s">
        <v>362</v>
      </c>
      <c r="H11" s="247" t="s">
        <v>815</v>
      </c>
      <c r="I11" s="249" t="s">
        <v>973</v>
      </c>
      <c r="J11" s="252" t="s">
        <v>816</v>
      </c>
      <c r="K11" s="199" t="s">
        <v>817</v>
      </c>
    </row>
    <row r="12" spans="1:12" s="24" customFormat="1" ht="13.5" customHeight="1">
      <c r="A12" s="89"/>
      <c r="B12" s="171"/>
      <c r="C12" s="168"/>
      <c r="D12" s="168"/>
      <c r="E12" s="168"/>
      <c r="F12" s="168"/>
      <c r="G12" s="168"/>
      <c r="H12" s="168"/>
      <c r="I12" s="249" t="s">
        <v>52</v>
      </c>
      <c r="J12" s="252" t="s">
        <v>386</v>
      </c>
      <c r="K12" s="199" t="s">
        <v>818</v>
      </c>
      <c r="L12" s="54"/>
    </row>
    <row r="13" spans="1:12" s="24" customFormat="1" ht="13.5" customHeight="1">
      <c r="A13" s="89"/>
      <c r="B13" s="171"/>
      <c r="C13" s="274"/>
      <c r="D13" s="168"/>
      <c r="E13" s="168"/>
      <c r="F13" s="168"/>
      <c r="G13" s="168"/>
      <c r="H13" s="168"/>
      <c r="I13" s="249"/>
      <c r="J13" s="252"/>
      <c r="K13" s="199" t="s">
        <v>377</v>
      </c>
      <c r="L13" s="54"/>
    </row>
    <row r="14" spans="2:11" ht="10.5" customHeight="1">
      <c r="B14" s="275" t="s">
        <v>1411</v>
      </c>
      <c r="C14" s="148">
        <v>2</v>
      </c>
      <c r="D14" s="148">
        <v>3</v>
      </c>
      <c r="E14" s="148">
        <v>4</v>
      </c>
      <c r="F14" s="148">
        <v>5</v>
      </c>
      <c r="G14" s="148">
        <v>6</v>
      </c>
      <c r="H14" s="148">
        <v>7</v>
      </c>
      <c r="I14" s="148">
        <v>8</v>
      </c>
      <c r="J14" s="148">
        <v>9</v>
      </c>
      <c r="K14" s="148">
        <v>10</v>
      </c>
    </row>
    <row r="15" spans="2:11" ht="10.5" customHeight="1" hidden="1">
      <c r="B15" s="153"/>
      <c r="C15" s="171" t="s">
        <v>1197</v>
      </c>
      <c r="D15" s="171" t="s">
        <v>1042</v>
      </c>
      <c r="E15" s="171" t="s">
        <v>6</v>
      </c>
      <c r="F15" s="171" t="s">
        <v>886</v>
      </c>
      <c r="G15" s="171" t="s">
        <v>7</v>
      </c>
      <c r="H15" s="171" t="s">
        <v>20</v>
      </c>
      <c r="I15" s="171" t="s">
        <v>21</v>
      </c>
      <c r="J15" s="171" t="s">
        <v>1043</v>
      </c>
      <c r="K15" s="171" t="s">
        <v>22</v>
      </c>
    </row>
    <row r="16" spans="2:44" ht="10.5" customHeight="1" hidden="1">
      <c r="B16" s="153"/>
      <c r="C16" s="171" t="s">
        <v>14</v>
      </c>
      <c r="D16" s="171" t="s">
        <v>8</v>
      </c>
      <c r="E16" s="171" t="s">
        <v>9</v>
      </c>
      <c r="F16" s="171" t="s">
        <v>10</v>
      </c>
      <c r="G16" s="171" t="s">
        <v>11</v>
      </c>
      <c r="H16" s="171" t="s">
        <v>12</v>
      </c>
      <c r="I16" s="171" t="s">
        <v>13</v>
      </c>
      <c r="J16" s="171" t="s">
        <v>1044</v>
      </c>
      <c r="K16" s="171" t="s">
        <v>23</v>
      </c>
      <c r="O16" s="18" t="str">
        <f>Valuutta</f>
        <v>1000 €</v>
      </c>
      <c r="AD16" s="18" t="str">
        <f>Valuutta</f>
        <v>1000 €</v>
      </c>
      <c r="AR16" s="18" t="str">
        <f>Valuutta</f>
        <v>1000 €</v>
      </c>
    </row>
    <row r="17" spans="2:11" ht="10.5" customHeight="1" hidden="1">
      <c r="B17" s="153"/>
      <c r="C17" s="171"/>
      <c r="D17" s="171"/>
      <c r="E17" s="171"/>
      <c r="F17" s="171"/>
      <c r="G17" s="171"/>
      <c r="H17" s="171"/>
      <c r="I17" s="171"/>
      <c r="J17" s="171" t="s">
        <v>15</v>
      </c>
      <c r="K17" s="171" t="s">
        <v>17</v>
      </c>
    </row>
    <row r="18" spans="2:11" ht="10.5" customHeight="1" hidden="1">
      <c r="B18" s="153"/>
      <c r="C18" s="171"/>
      <c r="D18" s="171"/>
      <c r="E18" s="171"/>
      <c r="F18" s="171"/>
      <c r="G18" s="171"/>
      <c r="H18" s="171"/>
      <c r="I18" s="171"/>
      <c r="J18" s="171" t="s">
        <v>16</v>
      </c>
      <c r="K18" s="171" t="s">
        <v>18</v>
      </c>
    </row>
    <row r="19" spans="1:13" s="84" customFormat="1" ht="19.5" customHeight="1">
      <c r="A19" s="108">
        <v>1</v>
      </c>
      <c r="B19" s="276" t="s">
        <v>517</v>
      </c>
      <c r="C19" s="154">
        <v>1540.9457408315313</v>
      </c>
      <c r="D19" s="154">
        <v>1514.2617453194568</v>
      </c>
      <c r="E19" s="154">
        <v>-824.0498614047626</v>
      </c>
      <c r="F19" s="154">
        <v>-243.82195899209026</v>
      </c>
      <c r="G19" s="154">
        <v>-90.75898473543455</v>
      </c>
      <c r="H19" s="154">
        <v>1051</v>
      </c>
      <c r="I19" s="154">
        <v>-88.20698516465008</v>
      </c>
      <c r="J19" s="154">
        <v>778.7848690177876</v>
      </c>
      <c r="K19" s="154">
        <v>1805.636696313708</v>
      </c>
      <c r="L19" s="108">
        <v>1</v>
      </c>
      <c r="M19" s="182"/>
    </row>
    <row r="20" spans="1:13" s="84" customFormat="1" ht="12.75" customHeight="1">
      <c r="A20" s="108">
        <v>2</v>
      </c>
      <c r="B20" s="276" t="s">
        <v>1346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08">
        <v>2</v>
      </c>
      <c r="M20" s="182"/>
    </row>
    <row r="21" spans="1:13" s="84" customFormat="1" ht="15" customHeight="1">
      <c r="A21" s="108">
        <v>3</v>
      </c>
      <c r="B21" s="276" t="s">
        <v>391</v>
      </c>
      <c r="C21" s="154">
        <v>-0.08448998578980448</v>
      </c>
      <c r="D21" s="154">
        <v>-0.08448998578980448</v>
      </c>
      <c r="E21" s="154">
        <v>-17.85514699697985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08">
        <v>3</v>
      </c>
      <c r="M21" s="182"/>
    </row>
    <row r="22" spans="1:13" s="84" customFormat="1" ht="15" customHeight="1">
      <c r="A22" s="108">
        <v>4</v>
      </c>
      <c r="B22" s="276" t="s">
        <v>518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08">
        <v>4</v>
      </c>
      <c r="M22" s="182"/>
    </row>
    <row r="23" spans="1:13" s="84" customFormat="1" ht="15" customHeight="1">
      <c r="A23" s="108">
        <v>5</v>
      </c>
      <c r="B23" s="276" t="s">
        <v>519</v>
      </c>
      <c r="C23" s="154">
        <v>7137.312549590202</v>
      </c>
      <c r="D23" s="154">
        <v>6522.614562974982</v>
      </c>
      <c r="E23" s="154">
        <v>-3864.2434900809003</v>
      </c>
      <c r="F23" s="154">
        <v>-341.2114526123533</v>
      </c>
      <c r="G23" s="154">
        <v>25.8130056585641</v>
      </c>
      <c r="H23" s="154">
        <v>7871</v>
      </c>
      <c r="I23" s="154">
        <v>0</v>
      </c>
      <c r="J23" s="154">
        <v>3391.8194295369235</v>
      </c>
      <c r="K23" s="154">
        <v>544.2909084568407</v>
      </c>
      <c r="L23" s="108">
        <v>5</v>
      </c>
      <c r="M23" s="182"/>
    </row>
    <row r="24" spans="1:13" s="84" customFormat="1" ht="15" customHeight="1">
      <c r="A24" s="108">
        <v>6</v>
      </c>
      <c r="B24" s="276" t="s">
        <v>520</v>
      </c>
      <c r="C24" s="154">
        <v>6413.716681290291</v>
      </c>
      <c r="D24" s="154">
        <v>6309.166698874335</v>
      </c>
      <c r="E24" s="154">
        <v>-3748.817449494167</v>
      </c>
      <c r="F24" s="154">
        <v>-1963.498289763294</v>
      </c>
      <c r="G24" s="154">
        <v>-79.7064865943313</v>
      </c>
      <c r="H24" s="154">
        <v>4010</v>
      </c>
      <c r="I24" s="154">
        <v>-79.7064865943313</v>
      </c>
      <c r="J24" s="154">
        <v>2877.08951610828</v>
      </c>
      <c r="K24" s="154">
        <v>6159.008964129053</v>
      </c>
      <c r="L24" s="108">
        <v>6</v>
      </c>
      <c r="M24" s="182"/>
    </row>
    <row r="25" spans="1:13" s="84" customFormat="1" ht="15" customHeight="1">
      <c r="A25" s="108">
        <v>7</v>
      </c>
      <c r="B25" s="276" t="s">
        <v>521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08">
        <v>7</v>
      </c>
      <c r="M25" s="182"/>
    </row>
    <row r="26" spans="1:13" s="84" customFormat="1" ht="15" customHeight="1">
      <c r="A26" s="108">
        <v>8</v>
      </c>
      <c r="B26" s="276" t="s">
        <v>392</v>
      </c>
      <c r="C26" s="154">
        <v>24140.340989886106</v>
      </c>
      <c r="D26" s="154">
        <v>22590.94176047635</v>
      </c>
      <c r="E26" s="154">
        <v>-13683.02544868032</v>
      </c>
      <c r="F26" s="154">
        <v>-5453.236292831496</v>
      </c>
      <c r="G26" s="154">
        <v>-251.31179773238978</v>
      </c>
      <c r="H26" s="154">
        <v>29709</v>
      </c>
      <c r="I26" s="154">
        <v>-262.1252759136934</v>
      </c>
      <c r="J26" s="154">
        <v>7502.410228185179</v>
      </c>
      <c r="K26" s="154">
        <v>11693.193283346067</v>
      </c>
      <c r="L26" s="108">
        <v>8</v>
      </c>
      <c r="M26" s="182"/>
    </row>
    <row r="27" spans="1:13" s="84" customFormat="1" ht="15" customHeight="1">
      <c r="A27" s="108">
        <v>9</v>
      </c>
      <c r="B27" s="276" t="s">
        <v>522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08">
        <v>9</v>
      </c>
      <c r="M27" s="182"/>
    </row>
    <row r="28" spans="1:13" s="84" customFormat="1" ht="15" customHeight="1">
      <c r="A28" s="108">
        <v>10</v>
      </c>
      <c r="B28" s="276" t="s">
        <v>523</v>
      </c>
      <c r="C28" s="154">
        <v>12318.385188196336</v>
      </c>
      <c r="D28" s="154">
        <v>11610.713307218204</v>
      </c>
      <c r="E28" s="154">
        <v>-6792.0369576613875</v>
      </c>
      <c r="F28" s="154">
        <v>-3097.6354790151117</v>
      </c>
      <c r="G28" s="154">
        <v>-100.29196313210267</v>
      </c>
      <c r="H28" s="154">
        <v>7008</v>
      </c>
      <c r="I28" s="154">
        <v>-100.29196313210267</v>
      </c>
      <c r="J28" s="154">
        <v>4885.165178374198</v>
      </c>
      <c r="K28" s="154">
        <v>5114.807139751192</v>
      </c>
      <c r="L28" s="108">
        <v>10</v>
      </c>
      <c r="M28" s="182"/>
    </row>
    <row r="29" spans="1:13" s="84" customFormat="1" ht="15" customHeight="1">
      <c r="A29" s="108">
        <v>11</v>
      </c>
      <c r="B29" s="276" t="s">
        <v>524</v>
      </c>
      <c r="C29" s="154">
        <v>76.01598721502873</v>
      </c>
      <c r="D29" s="154">
        <v>76.01598721502873</v>
      </c>
      <c r="E29" s="154">
        <v>-0.2557909569790493</v>
      </c>
      <c r="F29" s="154">
        <v>-28.7629421624204</v>
      </c>
      <c r="G29" s="154">
        <v>0</v>
      </c>
      <c r="H29" s="154">
        <v>0</v>
      </c>
      <c r="I29" s="154">
        <v>0</v>
      </c>
      <c r="J29" s="154">
        <v>0</v>
      </c>
      <c r="K29" s="154">
        <v>16.1229872883082</v>
      </c>
      <c r="L29" s="108">
        <v>11</v>
      </c>
      <c r="M29" s="182"/>
    </row>
    <row r="30" spans="1:13" s="84" customFormat="1" ht="15" customHeight="1">
      <c r="A30" s="108">
        <v>12</v>
      </c>
      <c r="B30" s="276" t="s">
        <v>525</v>
      </c>
      <c r="C30" s="154">
        <v>155.61797382693564</v>
      </c>
      <c r="D30" s="154">
        <v>170.6179713041172</v>
      </c>
      <c r="E30" s="154">
        <v>-136.36597706488908</v>
      </c>
      <c r="F30" s="154">
        <v>-18.35499691291113</v>
      </c>
      <c r="G30" s="154">
        <v>20.67799652221064</v>
      </c>
      <c r="H30" s="154">
        <v>0</v>
      </c>
      <c r="I30" s="154">
        <v>-22.216996263369463</v>
      </c>
      <c r="J30" s="154">
        <v>0</v>
      </c>
      <c r="K30" s="154">
        <v>0</v>
      </c>
      <c r="L30" s="108">
        <v>12</v>
      </c>
      <c r="M30" s="182"/>
    </row>
    <row r="31" spans="1:13" s="84" customFormat="1" ht="15" customHeight="1">
      <c r="A31" s="108">
        <v>13</v>
      </c>
      <c r="B31" s="276" t="s">
        <v>526</v>
      </c>
      <c r="C31" s="154">
        <v>2877.931900464701</v>
      </c>
      <c r="D31" s="154">
        <v>2788.180145559862</v>
      </c>
      <c r="E31" s="154">
        <v>-2240.816142507791</v>
      </c>
      <c r="F31" s="154">
        <v>-845.394820593428</v>
      </c>
      <c r="G31" s="154">
        <v>-35.342418229816445</v>
      </c>
      <c r="H31" s="154">
        <v>5941</v>
      </c>
      <c r="I31" s="154">
        <v>-35.342418229816445</v>
      </c>
      <c r="J31" s="154">
        <v>1281.1540645253544</v>
      </c>
      <c r="K31" s="154">
        <v>2164.582437043368</v>
      </c>
      <c r="L31" s="108">
        <v>13</v>
      </c>
      <c r="M31" s="182"/>
    </row>
    <row r="32" spans="1:13" s="84" customFormat="1" ht="15" customHeight="1">
      <c r="A32" s="108">
        <v>14</v>
      </c>
      <c r="B32" s="276" t="s">
        <v>527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08">
        <v>14</v>
      </c>
      <c r="M32" s="182"/>
    </row>
    <row r="33" spans="1:13" s="84" customFormat="1" ht="15" customHeight="1">
      <c r="A33" s="108">
        <v>15</v>
      </c>
      <c r="B33" s="276" t="s">
        <v>814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08">
        <v>15</v>
      </c>
      <c r="M33" s="182"/>
    </row>
    <row r="34" spans="1:13" s="84" customFormat="1" ht="15" customHeight="1">
      <c r="A34" s="108">
        <v>16</v>
      </c>
      <c r="B34" s="276" t="s">
        <v>528</v>
      </c>
      <c r="C34" s="154">
        <v>2565.393218031834</v>
      </c>
      <c r="D34" s="154">
        <v>2302.631676675153</v>
      </c>
      <c r="E34" s="154">
        <v>-1855.9286169982042</v>
      </c>
      <c r="F34" s="154">
        <v>-444.3715479796766</v>
      </c>
      <c r="G34" s="154">
        <v>7.793906241595181</v>
      </c>
      <c r="H34" s="154">
        <v>4330.4320612035235</v>
      </c>
      <c r="I34" s="154">
        <v>-943.4522227216108</v>
      </c>
      <c r="J34" s="154">
        <v>885.2758511072904</v>
      </c>
      <c r="K34" s="154">
        <v>2938.3175058104716</v>
      </c>
      <c r="L34" s="108">
        <v>16</v>
      </c>
      <c r="M34" s="182"/>
    </row>
    <row r="35" spans="1:13" s="84" customFormat="1" ht="15" customHeight="1">
      <c r="A35" s="108">
        <v>17</v>
      </c>
      <c r="B35" s="276" t="s">
        <v>1636</v>
      </c>
      <c r="C35" s="154">
        <v>2683.440248677749</v>
      </c>
      <c r="D35" s="154">
        <v>2616.940259862244</v>
      </c>
      <c r="E35" s="154">
        <v>-1139.4239289609452</v>
      </c>
      <c r="F35" s="154">
        <v>-545.098098321081</v>
      </c>
      <c r="G35" s="154">
        <v>-19.154398937240433</v>
      </c>
      <c r="H35" s="154">
        <v>1559</v>
      </c>
      <c r="I35" s="154">
        <v>-31.091704770750646</v>
      </c>
      <c r="J35" s="154">
        <v>1132.4998095272053</v>
      </c>
      <c r="K35" s="154">
        <v>696.7998828066726</v>
      </c>
      <c r="L35" s="108">
        <v>17</v>
      </c>
      <c r="M35" s="182"/>
    </row>
    <row r="36" spans="1:13" s="84" customFormat="1" ht="15" customHeight="1">
      <c r="A36" s="108">
        <v>18</v>
      </c>
      <c r="B36" s="276" t="s">
        <v>54</v>
      </c>
      <c r="C36" s="154">
        <v>39290.53339180666</v>
      </c>
      <c r="D36" s="154">
        <v>39567.09095529302</v>
      </c>
      <c r="E36" s="154">
        <v>-27150.50251361328</v>
      </c>
      <c r="F36" s="154">
        <v>-9238.082546266052</v>
      </c>
      <c r="G36" s="154">
        <v>-196.6489569260197</v>
      </c>
      <c r="H36" s="154">
        <v>35364</v>
      </c>
      <c r="I36" s="154">
        <v>-190.76494791563897</v>
      </c>
      <c r="J36" s="154">
        <v>17015.931138125823</v>
      </c>
      <c r="K36" s="154">
        <v>36232.503906130296</v>
      </c>
      <c r="L36" s="108">
        <v>18</v>
      </c>
      <c r="M36" s="182"/>
    </row>
    <row r="37" spans="1:13" s="84" customFormat="1" ht="15" customHeight="1">
      <c r="A37" s="108">
        <v>19</v>
      </c>
      <c r="B37" s="276" t="s">
        <v>529</v>
      </c>
      <c r="C37" s="154">
        <v>26676.366343357255</v>
      </c>
      <c r="D37" s="154">
        <v>26332.19140124333</v>
      </c>
      <c r="E37" s="154">
        <v>-19326.294017328684</v>
      </c>
      <c r="F37" s="154">
        <v>-7340.55270933566</v>
      </c>
      <c r="G37" s="154">
        <v>-82.35797614838276</v>
      </c>
      <c r="H37" s="154">
        <v>14813.947846826402</v>
      </c>
      <c r="I37" s="154">
        <v>-85.45319562780422</v>
      </c>
      <c r="J37" s="154">
        <v>11315.70309683536</v>
      </c>
      <c r="K37" s="154">
        <v>20370.255573968952</v>
      </c>
      <c r="L37" s="108">
        <v>19</v>
      </c>
      <c r="M37" s="182"/>
    </row>
    <row r="38" spans="1:13" s="84" customFormat="1" ht="15" customHeight="1">
      <c r="A38" s="108">
        <v>20</v>
      </c>
      <c r="B38" s="276" t="s">
        <v>530</v>
      </c>
      <c r="C38" s="154">
        <v>0</v>
      </c>
      <c r="D38" s="154">
        <v>1.5439997403178851</v>
      </c>
      <c r="E38" s="154">
        <v>0.09921998331239675</v>
      </c>
      <c r="F38" s="154">
        <v>-0.49477991678399175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08">
        <v>20</v>
      </c>
      <c r="M38" s="182"/>
    </row>
    <row r="39" spans="1:13" s="84" customFormat="1" ht="15" customHeight="1">
      <c r="A39" s="108">
        <v>21</v>
      </c>
      <c r="B39" s="276" t="s">
        <v>531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08">
        <v>21</v>
      </c>
      <c r="M39" s="182"/>
    </row>
    <row r="40" spans="1:13" s="70" customFormat="1" ht="15" customHeight="1">
      <c r="A40" s="110"/>
      <c r="B40" s="110" t="s">
        <v>1698</v>
      </c>
      <c r="C40" s="160">
        <v>125875.91572318884</v>
      </c>
      <c r="D40" s="160">
        <v>122402.8259817706</v>
      </c>
      <c r="E40" s="160">
        <v>-80779.51612176599</v>
      </c>
      <c r="F40" s="160">
        <v>-29560.515914702362</v>
      </c>
      <c r="G40" s="160">
        <v>-801.2880740133476</v>
      </c>
      <c r="H40" s="160">
        <v>111657.37990802992</v>
      </c>
      <c r="I40" s="160">
        <v>-1838.6521963337677</v>
      </c>
      <c r="J40" s="160">
        <v>51065.8331813434</v>
      </c>
      <c r="K40" s="160">
        <v>87735.51928504494</v>
      </c>
      <c r="L40" s="110"/>
      <c r="M40" s="163"/>
    </row>
    <row r="41" spans="1:13" s="88" customFormat="1" ht="15" customHeight="1">
      <c r="A41" s="280"/>
      <c r="B41" s="111" t="s">
        <v>1699</v>
      </c>
      <c r="C41" s="281"/>
      <c r="D41" s="281"/>
      <c r="E41" s="281"/>
      <c r="F41" s="281"/>
      <c r="G41" s="281"/>
      <c r="H41" s="282"/>
      <c r="I41" s="282"/>
      <c r="J41" s="281"/>
      <c r="K41" s="281"/>
      <c r="L41" s="283"/>
      <c r="M41" s="226"/>
    </row>
    <row r="42" spans="1:13" ht="15" customHeight="1">
      <c r="A42" s="284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89"/>
      <c r="M42" s="171"/>
    </row>
    <row r="43" spans="1:13" ht="15" customHeight="1">
      <c r="A43" s="273" t="s">
        <v>1672</v>
      </c>
      <c r="B43" s="171"/>
      <c r="C43" s="285"/>
      <c r="D43" s="286"/>
      <c r="E43" s="286"/>
      <c r="F43" s="171"/>
      <c r="G43" s="171"/>
      <c r="H43" s="171"/>
      <c r="I43" s="171"/>
      <c r="J43" s="171"/>
      <c r="K43" s="171"/>
      <c r="L43" s="189"/>
      <c r="M43" s="171"/>
    </row>
    <row r="44" spans="1:13" ht="26.25" customHeight="1">
      <c r="A44" s="396" t="s">
        <v>1751</v>
      </c>
      <c r="B44" s="397"/>
      <c r="C44" s="397"/>
      <c r="D44" s="397"/>
      <c r="E44" s="397"/>
      <c r="F44" s="397"/>
      <c r="G44" s="397"/>
      <c r="H44" s="397"/>
      <c r="I44" s="397"/>
      <c r="J44" s="171"/>
      <c r="K44" s="171"/>
      <c r="L44" s="189"/>
      <c r="M44" s="171"/>
    </row>
    <row r="45" spans="1:13" ht="15" customHeight="1">
      <c r="A45" s="287"/>
      <c r="B45" s="288"/>
      <c r="C45" s="289"/>
      <c r="D45" s="289"/>
      <c r="E45" s="289"/>
      <c r="F45" s="171"/>
      <c r="G45" s="171"/>
      <c r="H45" s="171"/>
      <c r="I45" s="171"/>
      <c r="J45" s="171"/>
      <c r="K45" s="171"/>
      <c r="L45" s="189"/>
      <c r="M45" s="171"/>
    </row>
  </sheetData>
  <sheetProtection/>
  <mergeCells count="1">
    <mergeCell ref="A44:I44"/>
  </mergeCells>
  <printOptions/>
  <pageMargins left="0.3937007874015748" right="0.3937007874015748" top="0.7874015748031497" bottom="0.1968503937007874" header="0.5118110236220472" footer="0.5118110236220472"/>
  <pageSetup firstPageNumber="50" useFirstPageNumber="1" fitToWidth="2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Vahinkovakuutus_2009_en.xls</dc:title>
  <dc:subject/>
  <dc:creator>Juhani Peltola</dc:creator>
  <cp:keywords/>
  <dc:description/>
  <cp:lastModifiedBy>STENBERGME</cp:lastModifiedBy>
  <cp:lastPrinted>2010-10-11T09:30:07Z</cp:lastPrinted>
  <dcterms:created xsi:type="dcterms:W3CDTF">1999-12-26T11:29:59Z</dcterms:created>
  <dcterms:modified xsi:type="dcterms:W3CDTF">2018-10-09T06:13:40Z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0x010100370DC7D601AE4842B4CC48FA4CF5DCE3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